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95" windowWidth="21840" windowHeight="13740"/>
  </bookViews>
  <sheets>
    <sheet name="FİYAT LİSTESİ" sheetId="2" r:id="rId1"/>
  </sheets>
  <externalReferences>
    <externalReference r:id="rId2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83" i="2" l="1"/>
  <c r="F885" i="2"/>
  <c r="F1308" i="2" l="1"/>
  <c r="F1309" i="2"/>
  <c r="F1310" i="2"/>
  <c r="F1311" i="2"/>
  <c r="F1312" i="2"/>
  <c r="F1313" i="2"/>
  <c r="F950" i="2"/>
  <c r="F951" i="2"/>
  <c r="F829" i="2"/>
  <c r="F787" i="2"/>
  <c r="F789" i="2"/>
  <c r="F631" i="2"/>
  <c r="F535" i="2"/>
  <c r="F451" i="2"/>
  <c r="F452" i="2"/>
  <c r="F453" i="2"/>
  <c r="F410" i="2"/>
  <c r="F331" i="2"/>
  <c r="F332" i="2"/>
  <c r="F333" i="2"/>
  <c r="F334" i="2"/>
  <c r="F335" i="2"/>
  <c r="F132" i="2"/>
  <c r="F8" i="2"/>
  <c r="E628" i="2" l="1"/>
  <c r="F628" i="2" s="1"/>
  <c r="E1276" i="2"/>
  <c r="E3" i="2"/>
  <c r="F3" i="2" s="1"/>
  <c r="E4" i="2"/>
  <c r="F4" i="2" s="1"/>
  <c r="E5" i="2"/>
  <c r="F5" i="2" s="1"/>
  <c r="E6" i="2"/>
  <c r="F6" i="2" s="1"/>
  <c r="E7" i="2"/>
  <c r="F7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5" i="2"/>
  <c r="F55" i="2" s="1"/>
  <c r="E56" i="2"/>
  <c r="E57" i="2"/>
  <c r="E58" i="2"/>
  <c r="E59" i="2"/>
  <c r="F59" i="2" s="1"/>
  <c r="E60" i="2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E76" i="2"/>
  <c r="F76" i="2" s="1"/>
  <c r="E77" i="2"/>
  <c r="F77" i="2" s="1"/>
  <c r="E78" i="2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E96" i="2"/>
  <c r="E97" i="2"/>
  <c r="E98" i="2"/>
  <c r="F98" i="2" s="1"/>
  <c r="E99" i="2"/>
  <c r="F99" i="2" s="1"/>
  <c r="E100" i="2"/>
  <c r="F100" i="2" s="1"/>
  <c r="E101" i="2"/>
  <c r="F101" i="2" s="1"/>
  <c r="E102" i="2"/>
  <c r="F102" i="2" s="1"/>
  <c r="E103" i="2"/>
  <c r="F103" i="2" s="1"/>
  <c r="E104" i="2"/>
  <c r="E105" i="2"/>
  <c r="E106" i="2"/>
  <c r="F106" i="2" s="1"/>
  <c r="E107" i="2"/>
  <c r="F107" i="2" s="1"/>
  <c r="E108" i="2"/>
  <c r="F108" i="2" s="1"/>
  <c r="E109" i="2"/>
  <c r="F109" i="2" s="1"/>
  <c r="E110" i="2"/>
  <c r="F110" i="2" s="1"/>
  <c r="E111" i="2"/>
  <c r="E112" i="2"/>
  <c r="F112" i="2" s="1"/>
  <c r="E113" i="2"/>
  <c r="F113" i="2" s="1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3" i="2"/>
  <c r="F123" i="2" s="1"/>
  <c r="E124" i="2"/>
  <c r="F124" i="2" s="1"/>
  <c r="E125" i="2"/>
  <c r="F125" i="2" s="1"/>
  <c r="E126" i="2"/>
  <c r="F126" i="2" s="1"/>
  <c r="E127" i="2"/>
  <c r="F127" i="2" s="1"/>
  <c r="E128" i="2"/>
  <c r="F128" i="2" s="1"/>
  <c r="E129" i="2"/>
  <c r="E130" i="2"/>
  <c r="F130" i="2" s="1"/>
  <c r="E131" i="2"/>
  <c r="F131" i="2" s="1"/>
  <c r="E133" i="2"/>
  <c r="F133" i="2" s="1"/>
  <c r="E134" i="2"/>
  <c r="F134" i="2" s="1"/>
  <c r="E135" i="2"/>
  <c r="F135" i="2" s="1"/>
  <c r="E136" i="2"/>
  <c r="E137" i="2"/>
  <c r="E138" i="2"/>
  <c r="E139" i="2"/>
  <c r="E142" i="2"/>
  <c r="F142" i="2" s="1"/>
  <c r="E143" i="2"/>
  <c r="F143" i="2" s="1"/>
  <c r="E144" i="2"/>
  <c r="F144" i="2" s="1"/>
  <c r="E145" i="2"/>
  <c r="F145" i="2" s="1"/>
  <c r="E146" i="2"/>
  <c r="E147" i="2"/>
  <c r="F147" i="2" s="1"/>
  <c r="E148" i="2"/>
  <c r="F148" i="2" s="1"/>
  <c r="E149" i="2"/>
  <c r="F149" i="2" s="1"/>
  <c r="E150" i="2"/>
  <c r="F150" i="2" s="1"/>
  <c r="E151" i="2"/>
  <c r="F151" i="2" s="1"/>
  <c r="E152" i="2"/>
  <c r="F152" i="2" s="1"/>
  <c r="E153" i="2"/>
  <c r="F153" i="2" s="1"/>
  <c r="E154" i="2"/>
  <c r="F154" i="2" s="1"/>
  <c r="E155" i="2"/>
  <c r="F155" i="2" s="1"/>
  <c r="E156" i="2"/>
  <c r="F156" i="2" s="1"/>
  <c r="E157" i="2"/>
  <c r="F157" i="2" s="1"/>
  <c r="E158" i="2"/>
  <c r="F158" i="2" s="1"/>
  <c r="E159" i="2"/>
  <c r="E160" i="2"/>
  <c r="F160" i="2" s="1"/>
  <c r="E161" i="2"/>
  <c r="F161" i="2" s="1"/>
  <c r="E162" i="2"/>
  <c r="F162" i="2" s="1"/>
  <c r="E163" i="2"/>
  <c r="F163" i="2" s="1"/>
  <c r="E164" i="2"/>
  <c r="F164" i="2" s="1"/>
  <c r="E165" i="2"/>
  <c r="F165" i="2" s="1"/>
  <c r="E166" i="2"/>
  <c r="F166" i="2" s="1"/>
  <c r="E167" i="2"/>
  <c r="F167" i="2" s="1"/>
  <c r="E168" i="2"/>
  <c r="F168" i="2" s="1"/>
  <c r="E169" i="2"/>
  <c r="F169" i="2" s="1"/>
  <c r="E170" i="2"/>
  <c r="F170" i="2" s="1"/>
  <c r="E171" i="2"/>
  <c r="F171" i="2" s="1"/>
  <c r="E172" i="2"/>
  <c r="F172" i="2" s="1"/>
  <c r="E173" i="2"/>
  <c r="F173" i="2" s="1"/>
  <c r="E174" i="2"/>
  <c r="F174" i="2" s="1"/>
  <c r="E175" i="2"/>
  <c r="F175" i="2" s="1"/>
  <c r="E176" i="2"/>
  <c r="F176" i="2" s="1"/>
  <c r="E177" i="2"/>
  <c r="E178" i="2"/>
  <c r="F178" i="2" s="1"/>
  <c r="E179" i="2"/>
  <c r="F179" i="2" s="1"/>
  <c r="E180" i="2"/>
  <c r="F180" i="2" s="1"/>
  <c r="E181" i="2"/>
  <c r="F181" i="2" s="1"/>
  <c r="E182" i="2"/>
  <c r="F182" i="2" s="1"/>
  <c r="E183" i="2"/>
  <c r="F183" i="2" s="1"/>
  <c r="E184" i="2"/>
  <c r="E185" i="2"/>
  <c r="F185" i="2" s="1"/>
  <c r="E186" i="2"/>
  <c r="F186" i="2" s="1"/>
  <c r="E187" i="2"/>
  <c r="F187" i="2" s="1"/>
  <c r="E188" i="2"/>
  <c r="F188" i="2" s="1"/>
  <c r="E189" i="2"/>
  <c r="F189" i="2" s="1"/>
  <c r="E190" i="2"/>
  <c r="F190" i="2" s="1"/>
  <c r="E191" i="2"/>
  <c r="F191" i="2" s="1"/>
  <c r="E192" i="2"/>
  <c r="F192" i="2" s="1"/>
  <c r="E193" i="2"/>
  <c r="F193" i="2" s="1"/>
  <c r="E194" i="2"/>
  <c r="F194" i="2" s="1"/>
  <c r="E195" i="2"/>
  <c r="F195" i="2" s="1"/>
  <c r="E196" i="2"/>
  <c r="F196" i="2" s="1"/>
  <c r="E197" i="2"/>
  <c r="F197" i="2" s="1"/>
  <c r="E198" i="2"/>
  <c r="F198" i="2" s="1"/>
  <c r="E199" i="2"/>
  <c r="F199" i="2" s="1"/>
  <c r="E200" i="2"/>
  <c r="E201" i="2"/>
  <c r="F201" i="2" s="1"/>
  <c r="E202" i="2"/>
  <c r="F202" i="2" s="1"/>
  <c r="E203" i="2"/>
  <c r="F203" i="2" s="1"/>
  <c r="E204" i="2"/>
  <c r="F204" i="2" s="1"/>
  <c r="E205" i="2"/>
  <c r="F205" i="2" s="1"/>
  <c r="E206" i="2"/>
  <c r="F206" i="2" s="1"/>
  <c r="E207" i="2"/>
  <c r="F207" i="2" s="1"/>
  <c r="E208" i="2"/>
  <c r="F208" i="2" s="1"/>
  <c r="E209" i="2"/>
  <c r="F209" i="2" s="1"/>
  <c r="E210" i="2"/>
  <c r="F210" i="2" s="1"/>
  <c r="E211" i="2"/>
  <c r="F211" i="2" s="1"/>
  <c r="E212" i="2"/>
  <c r="F212" i="2" s="1"/>
  <c r="E213" i="2"/>
  <c r="F213" i="2" s="1"/>
  <c r="E214" i="2"/>
  <c r="F214" i="2" s="1"/>
  <c r="E215" i="2"/>
  <c r="E216" i="2"/>
  <c r="E217" i="2"/>
  <c r="F217" i="2" s="1"/>
  <c r="E218" i="2"/>
  <c r="F218" i="2" s="1"/>
  <c r="E219" i="2"/>
  <c r="F219" i="2" s="1"/>
  <c r="E220" i="2"/>
  <c r="F220" i="2" s="1"/>
  <c r="E221" i="2"/>
  <c r="F221" i="2" s="1"/>
  <c r="E222" i="2"/>
  <c r="F222" i="2" s="1"/>
  <c r="E223" i="2"/>
  <c r="F223" i="2" s="1"/>
  <c r="E224" i="2"/>
  <c r="F224" i="2" s="1"/>
  <c r="E225" i="2"/>
  <c r="E226" i="2"/>
  <c r="F226" i="2" s="1"/>
  <c r="E227" i="2"/>
  <c r="F227" i="2" s="1"/>
  <c r="E228" i="2"/>
  <c r="F228" i="2" s="1"/>
  <c r="E229" i="2"/>
  <c r="F229" i="2" s="1"/>
  <c r="E230" i="2"/>
  <c r="E231" i="2"/>
  <c r="F231" i="2" s="1"/>
  <c r="E232" i="2"/>
  <c r="F232" i="2" s="1"/>
  <c r="E233" i="2"/>
  <c r="F233" i="2" s="1"/>
  <c r="E234" i="2"/>
  <c r="F234" i="2" s="1"/>
  <c r="E235" i="2"/>
  <c r="F235" i="2" s="1"/>
  <c r="E236" i="2"/>
  <c r="F236" i="2" s="1"/>
  <c r="E237" i="2"/>
  <c r="F237" i="2" s="1"/>
  <c r="E238" i="2"/>
  <c r="F238" i="2" s="1"/>
  <c r="E239" i="2"/>
  <c r="F239" i="2" s="1"/>
  <c r="E240" i="2"/>
  <c r="F240" i="2" s="1"/>
  <c r="E241" i="2"/>
  <c r="F241" i="2" s="1"/>
  <c r="E242" i="2"/>
  <c r="F242" i="2" s="1"/>
  <c r="E243" i="2"/>
  <c r="F243" i="2" s="1"/>
  <c r="E244" i="2"/>
  <c r="F244" i="2" s="1"/>
  <c r="E245" i="2"/>
  <c r="F245" i="2" s="1"/>
  <c r="E246" i="2"/>
  <c r="F246" i="2" s="1"/>
  <c r="E247" i="2"/>
  <c r="F247" i="2" s="1"/>
  <c r="E248" i="2"/>
  <c r="F248" i="2" s="1"/>
  <c r="E249" i="2"/>
  <c r="F249" i="2" s="1"/>
  <c r="E250" i="2"/>
  <c r="F250" i="2" s="1"/>
  <c r="E251" i="2"/>
  <c r="F251" i="2" s="1"/>
  <c r="E252" i="2"/>
  <c r="F252" i="2" s="1"/>
  <c r="E253" i="2"/>
  <c r="F253" i="2" s="1"/>
  <c r="E254" i="2"/>
  <c r="F254" i="2" s="1"/>
  <c r="E255" i="2"/>
  <c r="F255" i="2" s="1"/>
  <c r="E256" i="2"/>
  <c r="F256" i="2" s="1"/>
  <c r="E257" i="2"/>
  <c r="F257" i="2" s="1"/>
  <c r="E258" i="2"/>
  <c r="F258" i="2" s="1"/>
  <c r="E259" i="2"/>
  <c r="F259" i="2" s="1"/>
  <c r="E260" i="2"/>
  <c r="E261" i="2"/>
  <c r="F261" i="2" s="1"/>
  <c r="E262" i="2"/>
  <c r="F262" i="2" s="1"/>
  <c r="E263" i="2"/>
  <c r="F263" i="2" s="1"/>
  <c r="E264" i="2"/>
  <c r="F264" i="2" s="1"/>
  <c r="E265" i="2"/>
  <c r="F265" i="2" s="1"/>
  <c r="E266" i="2"/>
  <c r="F266" i="2" s="1"/>
  <c r="E267" i="2"/>
  <c r="F267" i="2" s="1"/>
  <c r="E268" i="2"/>
  <c r="E269" i="2"/>
  <c r="F269" i="2" s="1"/>
  <c r="E270" i="2"/>
  <c r="F270" i="2" s="1"/>
  <c r="E271" i="2"/>
  <c r="F271" i="2" s="1"/>
  <c r="E272" i="2"/>
  <c r="E273" i="2"/>
  <c r="F273" i="2" s="1"/>
  <c r="E274" i="2"/>
  <c r="F274" i="2" s="1"/>
  <c r="E275" i="2"/>
  <c r="F275" i="2" s="1"/>
  <c r="E276" i="2"/>
  <c r="F276" i="2" s="1"/>
  <c r="E277" i="2"/>
  <c r="F277" i="2" s="1"/>
  <c r="E278" i="2"/>
  <c r="F278" i="2" s="1"/>
  <c r="E279" i="2"/>
  <c r="F279" i="2" s="1"/>
  <c r="E280" i="2"/>
  <c r="F280" i="2" s="1"/>
  <c r="E281" i="2"/>
  <c r="F281" i="2" s="1"/>
  <c r="E282" i="2"/>
  <c r="F282" i="2" s="1"/>
  <c r="E283" i="2"/>
  <c r="F283" i="2" s="1"/>
  <c r="E284" i="2"/>
  <c r="F284" i="2" s="1"/>
  <c r="E285" i="2"/>
  <c r="F285" i="2" s="1"/>
  <c r="E286" i="2"/>
  <c r="F286" i="2" s="1"/>
  <c r="E287" i="2"/>
  <c r="F287" i="2" s="1"/>
  <c r="E288" i="2"/>
  <c r="F288" i="2" s="1"/>
  <c r="E289" i="2"/>
  <c r="F289" i="2" s="1"/>
  <c r="E290" i="2"/>
  <c r="F290" i="2" s="1"/>
  <c r="E291" i="2"/>
  <c r="F291" i="2" s="1"/>
  <c r="E292" i="2"/>
  <c r="F292" i="2" s="1"/>
  <c r="E293" i="2"/>
  <c r="F293" i="2" s="1"/>
  <c r="E294" i="2"/>
  <c r="F294" i="2" s="1"/>
  <c r="E295" i="2"/>
  <c r="F295" i="2" s="1"/>
  <c r="E296" i="2"/>
  <c r="F296" i="2" s="1"/>
  <c r="E297" i="2"/>
  <c r="F297" i="2" s="1"/>
  <c r="E298" i="2"/>
  <c r="E299" i="2"/>
  <c r="F299" i="2" s="1"/>
  <c r="E300" i="2"/>
  <c r="F300" i="2" s="1"/>
  <c r="E301" i="2"/>
  <c r="F301" i="2" s="1"/>
  <c r="E302" i="2"/>
  <c r="F302" i="2" s="1"/>
  <c r="E303" i="2"/>
  <c r="F303" i="2" s="1"/>
  <c r="E304" i="2"/>
  <c r="F304" i="2" s="1"/>
  <c r="E305" i="2"/>
  <c r="F305" i="2" s="1"/>
  <c r="E306" i="2"/>
  <c r="F306" i="2" s="1"/>
  <c r="E307" i="2"/>
  <c r="F307" i="2" s="1"/>
  <c r="E308" i="2"/>
  <c r="F308" i="2" s="1"/>
  <c r="E309" i="2"/>
  <c r="F309" i="2" s="1"/>
  <c r="E310" i="2"/>
  <c r="F310" i="2" s="1"/>
  <c r="E311" i="2"/>
  <c r="F311" i="2" s="1"/>
  <c r="E312" i="2"/>
  <c r="E313" i="2"/>
  <c r="F313" i="2" s="1"/>
  <c r="E314" i="2"/>
  <c r="F314" i="2" s="1"/>
  <c r="E315" i="2"/>
  <c r="F315" i="2" s="1"/>
  <c r="E316" i="2"/>
  <c r="F316" i="2" s="1"/>
  <c r="E317" i="2"/>
  <c r="F317" i="2" s="1"/>
  <c r="E318" i="2"/>
  <c r="F318" i="2" s="1"/>
  <c r="E319" i="2"/>
  <c r="F319" i="2" s="1"/>
  <c r="E320" i="2"/>
  <c r="F320" i="2" s="1"/>
  <c r="E321" i="2"/>
  <c r="F321" i="2" s="1"/>
  <c r="E322" i="2"/>
  <c r="F322" i="2" s="1"/>
  <c r="E323" i="2"/>
  <c r="F323" i="2" s="1"/>
  <c r="E324" i="2"/>
  <c r="F324" i="2" s="1"/>
  <c r="E325" i="2"/>
  <c r="F325" i="2" s="1"/>
  <c r="E326" i="2"/>
  <c r="F326" i="2" s="1"/>
  <c r="E327" i="2"/>
  <c r="F327" i="2" s="1"/>
  <c r="E328" i="2"/>
  <c r="F328" i="2" s="1"/>
  <c r="E329" i="2"/>
  <c r="F329" i="2" s="1"/>
  <c r="E330" i="2"/>
  <c r="F330" i="2" s="1"/>
  <c r="E336" i="2"/>
  <c r="E337" i="2"/>
  <c r="E338" i="2"/>
  <c r="E339" i="2"/>
  <c r="F339" i="2" s="1"/>
  <c r="E340" i="2"/>
  <c r="E341" i="2"/>
  <c r="E342" i="2"/>
  <c r="E343" i="2"/>
  <c r="F343" i="2" s="1"/>
  <c r="E344" i="2"/>
  <c r="E345" i="2"/>
  <c r="E346" i="2"/>
  <c r="E347" i="2"/>
  <c r="E348" i="2"/>
  <c r="F348" i="2" s="1"/>
  <c r="E349" i="2"/>
  <c r="F349" i="2" s="1"/>
  <c r="E350" i="2"/>
  <c r="E351" i="2"/>
  <c r="F351" i="2" s="1"/>
  <c r="E352" i="2"/>
  <c r="E353" i="2"/>
  <c r="E354" i="2"/>
  <c r="F354" i="2" s="1"/>
  <c r="E355" i="2"/>
  <c r="E356" i="2"/>
  <c r="F356" i="2" s="1"/>
  <c r="E357" i="2"/>
  <c r="E358" i="2"/>
  <c r="F358" i="2" s="1"/>
  <c r="E359" i="2"/>
  <c r="E360" i="2"/>
  <c r="E361" i="2"/>
  <c r="E363" i="2"/>
  <c r="E364" i="2"/>
  <c r="E365" i="2"/>
  <c r="E366" i="2"/>
  <c r="E367" i="2"/>
  <c r="E368" i="2"/>
  <c r="E369" i="2"/>
  <c r="E370" i="2"/>
  <c r="F370" i="2" s="1"/>
  <c r="E371" i="2"/>
  <c r="E372" i="2"/>
  <c r="E373" i="2"/>
  <c r="E374" i="2"/>
  <c r="F374" i="2" s="1"/>
  <c r="E375" i="2"/>
  <c r="E376" i="2"/>
  <c r="E377" i="2"/>
  <c r="E378" i="2"/>
  <c r="E379" i="2"/>
  <c r="F379" i="2" s="1"/>
  <c r="E380" i="2"/>
  <c r="F380" i="2" s="1"/>
  <c r="E381" i="2"/>
  <c r="F381" i="2" s="1"/>
  <c r="E382" i="2"/>
  <c r="E383" i="2"/>
  <c r="E384" i="2"/>
  <c r="F384" i="2" s="1"/>
  <c r="E385" i="2"/>
  <c r="E386" i="2"/>
  <c r="E387" i="2"/>
  <c r="F387" i="2" s="1"/>
  <c r="E388" i="2"/>
  <c r="E389" i="2"/>
  <c r="F389" i="2" s="1"/>
  <c r="E390" i="2"/>
  <c r="E391" i="2"/>
  <c r="F391" i="2" s="1"/>
  <c r="E392" i="2"/>
  <c r="F392" i="2" s="1"/>
  <c r="E393" i="2"/>
  <c r="E394" i="2"/>
  <c r="E395" i="2"/>
  <c r="E396" i="2"/>
  <c r="E397" i="2"/>
  <c r="F397" i="2" s="1"/>
  <c r="E398" i="2"/>
  <c r="E399" i="2"/>
  <c r="F399" i="2" s="1"/>
  <c r="E400" i="2"/>
  <c r="F400" i="2" s="1"/>
  <c r="E401" i="2"/>
  <c r="F401" i="2" s="1"/>
  <c r="E402" i="2"/>
  <c r="F402" i="2" s="1"/>
  <c r="E403" i="2"/>
  <c r="E404" i="2"/>
  <c r="F404" i="2" s="1"/>
  <c r="E405" i="2"/>
  <c r="E406" i="2"/>
  <c r="E407" i="2"/>
  <c r="F407" i="2" s="1"/>
  <c r="E408" i="2"/>
  <c r="F408" i="2" s="1"/>
  <c r="E409" i="2"/>
  <c r="F409" i="2" s="1"/>
  <c r="E411" i="2"/>
  <c r="E412" i="2"/>
  <c r="F412" i="2" s="1"/>
  <c r="E413" i="2"/>
  <c r="F413" i="2" s="1"/>
  <c r="E414" i="2"/>
  <c r="E415" i="2"/>
  <c r="F415" i="2" s="1"/>
  <c r="E416" i="2"/>
  <c r="F416" i="2" s="1"/>
  <c r="E417" i="2"/>
  <c r="F417" i="2" s="1"/>
  <c r="E418" i="2"/>
  <c r="F418" i="2" s="1"/>
  <c r="E419" i="2"/>
  <c r="F419" i="2" s="1"/>
  <c r="E420" i="2"/>
  <c r="E421" i="2"/>
  <c r="F421" i="2" s="1"/>
  <c r="E422" i="2"/>
  <c r="F422" i="2" s="1"/>
  <c r="E423" i="2"/>
  <c r="E424" i="2"/>
  <c r="F424" i="2" s="1"/>
  <c r="E425" i="2"/>
  <c r="E426" i="2"/>
  <c r="F426" i="2" s="1"/>
  <c r="E427" i="2"/>
  <c r="E428" i="2"/>
  <c r="E429" i="2"/>
  <c r="E430" i="2"/>
  <c r="F430" i="2" s="1"/>
  <c r="E431" i="2"/>
  <c r="F431" i="2" s="1"/>
  <c r="E432" i="2"/>
  <c r="E433" i="2"/>
  <c r="F433" i="2" s="1"/>
  <c r="E434" i="2"/>
  <c r="F434" i="2" s="1"/>
  <c r="E435" i="2"/>
  <c r="F435" i="2" s="1"/>
  <c r="E436" i="2"/>
  <c r="F436" i="2" s="1"/>
  <c r="E437" i="2"/>
  <c r="F437" i="2" s="1"/>
  <c r="E438" i="2"/>
  <c r="F438" i="2" s="1"/>
  <c r="E439" i="2"/>
  <c r="F439" i="2" s="1"/>
  <c r="E440" i="2"/>
  <c r="E441" i="2"/>
  <c r="F441" i="2" s="1"/>
  <c r="E442" i="2"/>
  <c r="F442" i="2" s="1"/>
  <c r="E443" i="2"/>
  <c r="F443" i="2" s="1"/>
  <c r="E444" i="2"/>
  <c r="F444" i="2" s="1"/>
  <c r="E445" i="2"/>
  <c r="F445" i="2" s="1"/>
  <c r="E446" i="2"/>
  <c r="F446" i="2" s="1"/>
  <c r="E447" i="2"/>
  <c r="E448" i="2"/>
  <c r="E449" i="2"/>
  <c r="F449" i="2" s="1"/>
  <c r="E454" i="2"/>
  <c r="F454" i="2" s="1"/>
  <c r="E455" i="2"/>
  <c r="F455" i="2" s="1"/>
  <c r="E456" i="2"/>
  <c r="F456" i="2" s="1"/>
  <c r="E457" i="2"/>
  <c r="F457" i="2" s="1"/>
  <c r="E458" i="2"/>
  <c r="F458" i="2" s="1"/>
  <c r="E459" i="2"/>
  <c r="F459" i="2" s="1"/>
  <c r="E460" i="2"/>
  <c r="F460" i="2" s="1"/>
  <c r="E461" i="2"/>
  <c r="F461" i="2" s="1"/>
  <c r="E462" i="2"/>
  <c r="F462" i="2" s="1"/>
  <c r="E463" i="2"/>
  <c r="F463" i="2" s="1"/>
  <c r="E464" i="2"/>
  <c r="F464" i="2" s="1"/>
  <c r="E465" i="2"/>
  <c r="F465" i="2" s="1"/>
  <c r="E466" i="2"/>
  <c r="F466" i="2" s="1"/>
  <c r="E467" i="2"/>
  <c r="F467" i="2" s="1"/>
  <c r="E468" i="2"/>
  <c r="F468" i="2" s="1"/>
  <c r="E469" i="2"/>
  <c r="F469" i="2" s="1"/>
  <c r="E470" i="2"/>
  <c r="F470" i="2" s="1"/>
  <c r="E471" i="2"/>
  <c r="F471" i="2" s="1"/>
  <c r="E472" i="2"/>
  <c r="F472" i="2" s="1"/>
  <c r="E473" i="2"/>
  <c r="E474" i="2"/>
  <c r="E475" i="2"/>
  <c r="E476" i="2"/>
  <c r="E477" i="2"/>
  <c r="E478" i="2"/>
  <c r="E479" i="2"/>
  <c r="E480" i="2"/>
  <c r="E481" i="2"/>
  <c r="E482" i="2"/>
  <c r="E483" i="2"/>
  <c r="F483" i="2" s="1"/>
  <c r="E484" i="2"/>
  <c r="F484" i="2" s="1"/>
  <c r="E485" i="2"/>
  <c r="F485" i="2" s="1"/>
  <c r="E486" i="2"/>
  <c r="F486" i="2" s="1"/>
  <c r="E487" i="2"/>
  <c r="F487" i="2" s="1"/>
  <c r="E488" i="2"/>
  <c r="F488" i="2" s="1"/>
  <c r="E489" i="2"/>
  <c r="F489" i="2" s="1"/>
  <c r="E490" i="2"/>
  <c r="F490" i="2" s="1"/>
  <c r="E491" i="2"/>
  <c r="F491" i="2" s="1"/>
  <c r="E492" i="2"/>
  <c r="F492" i="2" s="1"/>
  <c r="E493" i="2"/>
  <c r="F493" i="2" s="1"/>
  <c r="E494" i="2"/>
  <c r="F494" i="2" s="1"/>
  <c r="E495" i="2"/>
  <c r="F495" i="2" s="1"/>
  <c r="E496" i="2"/>
  <c r="F496" i="2" s="1"/>
  <c r="E497" i="2"/>
  <c r="F497" i="2" s="1"/>
  <c r="E498" i="2"/>
  <c r="F498" i="2" s="1"/>
  <c r="E499" i="2"/>
  <c r="F499" i="2" s="1"/>
  <c r="E500" i="2"/>
  <c r="F500" i="2" s="1"/>
  <c r="E501" i="2"/>
  <c r="F501" i="2" s="1"/>
  <c r="E502" i="2"/>
  <c r="F502" i="2" s="1"/>
  <c r="E503" i="2"/>
  <c r="F503" i="2" s="1"/>
  <c r="E504" i="2"/>
  <c r="F504" i="2" s="1"/>
  <c r="E505" i="2"/>
  <c r="F505" i="2" s="1"/>
  <c r="E506" i="2"/>
  <c r="F506" i="2" s="1"/>
  <c r="E507" i="2"/>
  <c r="F507" i="2" s="1"/>
  <c r="E508" i="2"/>
  <c r="F508" i="2" s="1"/>
  <c r="E509" i="2"/>
  <c r="F509" i="2" s="1"/>
  <c r="E510" i="2"/>
  <c r="F510" i="2" s="1"/>
  <c r="E511" i="2"/>
  <c r="F511" i="2" s="1"/>
  <c r="E512" i="2"/>
  <c r="F512" i="2" s="1"/>
  <c r="E513" i="2"/>
  <c r="F513" i="2" s="1"/>
  <c r="E514" i="2"/>
  <c r="F514" i="2" s="1"/>
  <c r="E515" i="2"/>
  <c r="F515" i="2" s="1"/>
  <c r="E516" i="2"/>
  <c r="E517" i="2"/>
  <c r="F517" i="2" s="1"/>
  <c r="E518" i="2"/>
  <c r="F518" i="2" s="1"/>
  <c r="E519" i="2"/>
  <c r="F519" i="2" s="1"/>
  <c r="E520" i="2"/>
  <c r="F520" i="2" s="1"/>
  <c r="E521" i="2"/>
  <c r="F521" i="2" s="1"/>
  <c r="E522" i="2"/>
  <c r="E523" i="2"/>
  <c r="F523" i="2" s="1"/>
  <c r="E524" i="2"/>
  <c r="F524" i="2" s="1"/>
  <c r="E525" i="2"/>
  <c r="F525" i="2" s="1"/>
  <c r="E526" i="2"/>
  <c r="F526" i="2" s="1"/>
  <c r="E527" i="2"/>
  <c r="F527" i="2" s="1"/>
  <c r="E528" i="2"/>
  <c r="F528" i="2" s="1"/>
  <c r="E529" i="2"/>
  <c r="F529" i="2" s="1"/>
  <c r="E530" i="2"/>
  <c r="F530" i="2" s="1"/>
  <c r="E531" i="2"/>
  <c r="F531" i="2" s="1"/>
  <c r="E532" i="2"/>
  <c r="E533" i="2"/>
  <c r="F533" i="2" s="1"/>
  <c r="E537" i="2"/>
  <c r="F537" i="2" s="1"/>
  <c r="E538" i="2"/>
  <c r="E539" i="2"/>
  <c r="F539" i="2" s="1"/>
  <c r="E540" i="2"/>
  <c r="E541" i="2"/>
  <c r="F541" i="2" s="1"/>
  <c r="E542" i="2"/>
  <c r="F542" i="2" s="1"/>
  <c r="E543" i="2"/>
  <c r="F543" i="2" s="1"/>
  <c r="E544" i="2"/>
  <c r="F544" i="2" s="1"/>
  <c r="E545" i="2"/>
  <c r="F545" i="2" s="1"/>
  <c r="E546" i="2"/>
  <c r="F546" i="2" s="1"/>
  <c r="E547" i="2"/>
  <c r="F547" i="2" s="1"/>
  <c r="E548" i="2"/>
  <c r="F548" i="2" s="1"/>
  <c r="E549" i="2"/>
  <c r="F549" i="2" s="1"/>
  <c r="E550" i="2"/>
  <c r="F550" i="2" s="1"/>
  <c r="E551" i="2"/>
  <c r="F551" i="2" s="1"/>
  <c r="E552" i="2"/>
  <c r="F552" i="2" s="1"/>
  <c r="E553" i="2"/>
  <c r="F553" i="2" s="1"/>
  <c r="E554" i="2"/>
  <c r="F554" i="2" s="1"/>
  <c r="E555" i="2"/>
  <c r="F555" i="2" s="1"/>
  <c r="E556" i="2"/>
  <c r="F556" i="2" s="1"/>
  <c r="E557" i="2"/>
  <c r="F557" i="2" s="1"/>
  <c r="E558" i="2"/>
  <c r="F558" i="2" s="1"/>
  <c r="E559" i="2"/>
  <c r="F559" i="2" s="1"/>
  <c r="E560" i="2"/>
  <c r="F560" i="2" s="1"/>
  <c r="E561" i="2"/>
  <c r="F561" i="2" s="1"/>
  <c r="E562" i="2"/>
  <c r="F562" i="2" s="1"/>
  <c r="E563" i="2"/>
  <c r="F563" i="2" s="1"/>
  <c r="E564" i="2"/>
  <c r="F564" i="2" s="1"/>
  <c r="E565" i="2"/>
  <c r="F565" i="2" s="1"/>
  <c r="E566" i="2"/>
  <c r="F566" i="2" s="1"/>
  <c r="E567" i="2"/>
  <c r="F567" i="2" s="1"/>
  <c r="E568" i="2"/>
  <c r="F568" i="2" s="1"/>
  <c r="E569" i="2"/>
  <c r="F569" i="2" s="1"/>
  <c r="E570" i="2"/>
  <c r="F570" i="2" s="1"/>
  <c r="E571" i="2"/>
  <c r="F571" i="2" s="1"/>
  <c r="E572" i="2"/>
  <c r="F572" i="2" s="1"/>
  <c r="E573" i="2"/>
  <c r="F573" i="2" s="1"/>
  <c r="E574" i="2"/>
  <c r="F574" i="2" s="1"/>
  <c r="E575" i="2"/>
  <c r="E576" i="2"/>
  <c r="F576" i="2" s="1"/>
  <c r="E577" i="2"/>
  <c r="F577" i="2" s="1"/>
  <c r="E578" i="2"/>
  <c r="F578" i="2" s="1"/>
  <c r="E579" i="2"/>
  <c r="E580" i="2"/>
  <c r="F580" i="2" s="1"/>
  <c r="E581" i="2"/>
  <c r="F581" i="2" s="1"/>
  <c r="E582" i="2"/>
  <c r="F582" i="2" s="1"/>
  <c r="E583" i="2"/>
  <c r="F583" i="2" s="1"/>
  <c r="E584" i="2"/>
  <c r="F584" i="2" s="1"/>
  <c r="E585" i="2"/>
  <c r="F585" i="2" s="1"/>
  <c r="E586" i="2"/>
  <c r="F586" i="2" s="1"/>
  <c r="E587" i="2"/>
  <c r="F587" i="2" s="1"/>
  <c r="E588" i="2"/>
  <c r="F588" i="2" s="1"/>
  <c r="E589" i="2"/>
  <c r="F589" i="2" s="1"/>
  <c r="E590" i="2"/>
  <c r="F590" i="2" s="1"/>
  <c r="E591" i="2"/>
  <c r="F591" i="2" s="1"/>
  <c r="E592" i="2"/>
  <c r="F592" i="2" s="1"/>
  <c r="E593" i="2"/>
  <c r="F593" i="2" s="1"/>
  <c r="E594" i="2"/>
  <c r="F594" i="2" s="1"/>
  <c r="E595" i="2"/>
  <c r="F595" i="2" s="1"/>
  <c r="E596" i="2"/>
  <c r="F596" i="2" s="1"/>
  <c r="E597" i="2"/>
  <c r="F597" i="2" s="1"/>
  <c r="E598" i="2"/>
  <c r="F598" i="2" s="1"/>
  <c r="E599" i="2"/>
  <c r="F599" i="2" s="1"/>
  <c r="E600" i="2"/>
  <c r="F600" i="2" s="1"/>
  <c r="E601" i="2"/>
  <c r="F601" i="2" s="1"/>
  <c r="E602" i="2"/>
  <c r="E603" i="2"/>
  <c r="F603" i="2" s="1"/>
  <c r="E604" i="2"/>
  <c r="F604" i="2" s="1"/>
  <c r="E605" i="2"/>
  <c r="F605" i="2" s="1"/>
  <c r="E606" i="2"/>
  <c r="F606" i="2" s="1"/>
  <c r="E607" i="2"/>
  <c r="F607" i="2" s="1"/>
  <c r="E608" i="2"/>
  <c r="F608" i="2" s="1"/>
  <c r="E609" i="2"/>
  <c r="F609" i="2" s="1"/>
  <c r="E610" i="2"/>
  <c r="F610" i="2" s="1"/>
  <c r="E611" i="2"/>
  <c r="F611" i="2" s="1"/>
  <c r="E612" i="2"/>
  <c r="F612" i="2" s="1"/>
  <c r="E613" i="2"/>
  <c r="F613" i="2" s="1"/>
  <c r="E614" i="2"/>
  <c r="F614" i="2" s="1"/>
  <c r="E615" i="2"/>
  <c r="F615" i="2" s="1"/>
  <c r="E616" i="2"/>
  <c r="F616" i="2" s="1"/>
  <c r="E617" i="2"/>
  <c r="F617" i="2" s="1"/>
  <c r="E618" i="2"/>
  <c r="F618" i="2" s="1"/>
  <c r="E619" i="2"/>
  <c r="F619" i="2" s="1"/>
  <c r="E620" i="2"/>
  <c r="F620" i="2" s="1"/>
  <c r="E621" i="2"/>
  <c r="E622" i="2"/>
  <c r="F622" i="2" s="1"/>
  <c r="E623" i="2"/>
  <c r="F623" i="2" s="1"/>
  <c r="E624" i="2"/>
  <c r="F624" i="2" s="1"/>
  <c r="E625" i="2"/>
  <c r="F625" i="2" s="1"/>
  <c r="E626" i="2"/>
  <c r="F626" i="2" s="1"/>
  <c r="E627" i="2"/>
  <c r="F627" i="2" s="1"/>
  <c r="E629" i="2"/>
  <c r="F629" i="2" s="1"/>
  <c r="E630" i="2"/>
  <c r="F630" i="2" s="1"/>
  <c r="E633" i="2"/>
  <c r="F633" i="2" s="1"/>
  <c r="E634" i="2"/>
  <c r="F634" i="2" s="1"/>
  <c r="E635" i="2"/>
  <c r="F635" i="2" s="1"/>
  <c r="E636" i="2"/>
  <c r="F636" i="2" s="1"/>
  <c r="E637" i="2"/>
  <c r="F637" i="2" s="1"/>
  <c r="E638" i="2"/>
  <c r="E639" i="2"/>
  <c r="F639" i="2" s="1"/>
  <c r="E640" i="2"/>
  <c r="F640" i="2" s="1"/>
  <c r="E641" i="2"/>
  <c r="F641" i="2" s="1"/>
  <c r="E642" i="2"/>
  <c r="F642" i="2" s="1"/>
  <c r="E643" i="2"/>
  <c r="F643" i="2" s="1"/>
  <c r="E644" i="2"/>
  <c r="E645" i="2"/>
  <c r="E646" i="2"/>
  <c r="E648" i="2"/>
  <c r="E649" i="2"/>
  <c r="E650" i="2"/>
  <c r="F650" i="2" s="1"/>
  <c r="E651" i="2"/>
  <c r="F651" i="2" s="1"/>
  <c r="E652" i="2"/>
  <c r="F652" i="2" s="1"/>
  <c r="E653" i="2"/>
  <c r="F653" i="2" s="1"/>
  <c r="E654" i="2"/>
  <c r="F654" i="2" s="1"/>
  <c r="E655" i="2"/>
  <c r="F655" i="2" s="1"/>
  <c r="E656" i="2"/>
  <c r="F656" i="2" s="1"/>
  <c r="E657" i="2"/>
  <c r="F657" i="2" s="1"/>
  <c r="E658" i="2"/>
  <c r="F658" i="2" s="1"/>
  <c r="E659" i="2"/>
  <c r="F659" i="2" s="1"/>
  <c r="E660" i="2"/>
  <c r="F660" i="2" s="1"/>
  <c r="E661" i="2"/>
  <c r="F661" i="2" s="1"/>
  <c r="E662" i="2"/>
  <c r="F662" i="2" s="1"/>
  <c r="E663" i="2"/>
  <c r="F663" i="2" s="1"/>
  <c r="E664" i="2"/>
  <c r="F664" i="2" s="1"/>
  <c r="E665" i="2"/>
  <c r="F665" i="2" s="1"/>
  <c r="E666" i="2"/>
  <c r="F666" i="2" s="1"/>
  <c r="E667" i="2"/>
  <c r="F667" i="2" s="1"/>
  <c r="E668" i="2"/>
  <c r="F668" i="2" s="1"/>
  <c r="E669" i="2"/>
  <c r="F669" i="2" s="1"/>
  <c r="E670" i="2"/>
  <c r="F670" i="2" s="1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F684" i="2" s="1"/>
  <c r="E685" i="2"/>
  <c r="F685" i="2" s="1"/>
  <c r="E686" i="2"/>
  <c r="E687" i="2"/>
  <c r="E688" i="2"/>
  <c r="E689" i="2"/>
  <c r="E690" i="2"/>
  <c r="E691" i="2"/>
  <c r="E692" i="2"/>
  <c r="E693" i="2"/>
  <c r="E694" i="2"/>
  <c r="E695" i="2"/>
  <c r="E696" i="2"/>
  <c r="F696" i="2" s="1"/>
  <c r="E697" i="2"/>
  <c r="F697" i="2" s="1"/>
  <c r="E698" i="2"/>
  <c r="F698" i="2" s="1"/>
  <c r="E699" i="2"/>
  <c r="F699" i="2" s="1"/>
  <c r="E700" i="2"/>
  <c r="F700" i="2" s="1"/>
  <c r="E701" i="2"/>
  <c r="F701" i="2" s="1"/>
  <c r="E702" i="2"/>
  <c r="F702" i="2" s="1"/>
  <c r="E703" i="2"/>
  <c r="E704" i="2"/>
  <c r="E705" i="2"/>
  <c r="E706" i="2"/>
  <c r="E707" i="2"/>
  <c r="E708" i="2"/>
  <c r="F708" i="2" s="1"/>
  <c r="E709" i="2"/>
  <c r="E710" i="2"/>
  <c r="F710" i="2" s="1"/>
  <c r="E711" i="2"/>
  <c r="E712" i="2"/>
  <c r="E713" i="2"/>
  <c r="E714" i="2"/>
  <c r="F714" i="2" s="1"/>
  <c r="E715" i="2"/>
  <c r="E716" i="2"/>
  <c r="E717" i="2"/>
  <c r="F717" i="2" s="1"/>
  <c r="E718" i="2"/>
  <c r="F718" i="2" s="1"/>
  <c r="E719" i="2"/>
  <c r="F719" i="2" s="1"/>
  <c r="E720" i="2"/>
  <c r="F720" i="2" s="1"/>
  <c r="E721" i="2"/>
  <c r="F721" i="2" s="1"/>
  <c r="E722" i="2"/>
  <c r="F722" i="2" s="1"/>
  <c r="E723" i="2"/>
  <c r="F723" i="2" s="1"/>
  <c r="E724" i="2"/>
  <c r="F724" i="2" s="1"/>
  <c r="E725" i="2"/>
  <c r="F725" i="2" s="1"/>
  <c r="E726" i="2"/>
  <c r="F726" i="2" s="1"/>
  <c r="E727" i="2"/>
  <c r="F727" i="2" s="1"/>
  <c r="E728" i="2"/>
  <c r="F728" i="2" s="1"/>
  <c r="E729" i="2"/>
  <c r="F729" i="2" s="1"/>
  <c r="E730" i="2"/>
  <c r="F730" i="2" s="1"/>
  <c r="E731" i="2"/>
  <c r="F731" i="2" s="1"/>
  <c r="E732" i="2"/>
  <c r="F732" i="2" s="1"/>
  <c r="E733" i="2"/>
  <c r="F733" i="2" s="1"/>
  <c r="E734" i="2"/>
  <c r="F734" i="2" s="1"/>
  <c r="E735" i="2"/>
  <c r="F735" i="2" s="1"/>
  <c r="E736" i="2"/>
  <c r="F736" i="2" s="1"/>
  <c r="E737" i="2"/>
  <c r="F737" i="2" s="1"/>
  <c r="E738" i="2"/>
  <c r="E739" i="2"/>
  <c r="F739" i="2" s="1"/>
  <c r="E740" i="2"/>
  <c r="F740" i="2" s="1"/>
  <c r="E741" i="2"/>
  <c r="F741" i="2" s="1"/>
  <c r="E742" i="2"/>
  <c r="E743" i="2"/>
  <c r="F743" i="2" s="1"/>
  <c r="E744" i="2"/>
  <c r="F744" i="2" s="1"/>
  <c r="E745" i="2"/>
  <c r="F745" i="2" s="1"/>
  <c r="E746" i="2"/>
  <c r="E747" i="2"/>
  <c r="E748" i="2"/>
  <c r="F748" i="2" s="1"/>
  <c r="E749" i="2"/>
  <c r="F749" i="2" s="1"/>
  <c r="E750" i="2"/>
  <c r="F750" i="2" s="1"/>
  <c r="E751" i="2"/>
  <c r="F751" i="2" s="1"/>
  <c r="E752" i="2"/>
  <c r="F752" i="2" s="1"/>
  <c r="E753" i="2"/>
  <c r="F753" i="2" s="1"/>
  <c r="E754" i="2"/>
  <c r="F754" i="2" s="1"/>
  <c r="E755" i="2"/>
  <c r="F755" i="2" s="1"/>
  <c r="E756" i="2"/>
  <c r="F756" i="2" s="1"/>
  <c r="E757" i="2"/>
  <c r="F757" i="2" s="1"/>
  <c r="E758" i="2"/>
  <c r="F758" i="2" s="1"/>
  <c r="E759" i="2"/>
  <c r="F759" i="2" s="1"/>
  <c r="E760" i="2"/>
  <c r="F760" i="2" s="1"/>
  <c r="E761" i="2"/>
  <c r="F761" i="2" s="1"/>
  <c r="E762" i="2"/>
  <c r="F762" i="2" s="1"/>
  <c r="E763" i="2"/>
  <c r="F763" i="2" s="1"/>
  <c r="E764" i="2"/>
  <c r="E765" i="2"/>
  <c r="F765" i="2" s="1"/>
  <c r="E766" i="2"/>
  <c r="F766" i="2" s="1"/>
  <c r="E767" i="2"/>
  <c r="F767" i="2" s="1"/>
  <c r="E768" i="2"/>
  <c r="F768" i="2" s="1"/>
  <c r="E769" i="2"/>
  <c r="F769" i="2" s="1"/>
  <c r="E770" i="2"/>
  <c r="F770" i="2" s="1"/>
  <c r="E771" i="2"/>
  <c r="E772" i="2"/>
  <c r="E773" i="2"/>
  <c r="E774" i="2"/>
  <c r="F774" i="2" s="1"/>
  <c r="E775" i="2"/>
  <c r="F775" i="2" s="1"/>
  <c r="E776" i="2"/>
  <c r="E777" i="2"/>
  <c r="F777" i="2" s="1"/>
  <c r="E778" i="2"/>
  <c r="F778" i="2" s="1"/>
  <c r="E779" i="2"/>
  <c r="F779" i="2" s="1"/>
  <c r="E780" i="2"/>
  <c r="F780" i="2" s="1"/>
  <c r="E781" i="2"/>
  <c r="F781" i="2" s="1"/>
  <c r="E782" i="2"/>
  <c r="F782" i="2" s="1"/>
  <c r="E783" i="2"/>
  <c r="F783" i="2" s="1"/>
  <c r="E784" i="2"/>
  <c r="F784" i="2" s="1"/>
  <c r="E785" i="2"/>
  <c r="E786" i="2"/>
  <c r="F786" i="2" s="1"/>
  <c r="E792" i="2"/>
  <c r="F792" i="2" s="1"/>
  <c r="E793" i="2"/>
  <c r="F793" i="2" s="1"/>
  <c r="E794" i="2"/>
  <c r="F794" i="2" s="1"/>
  <c r="E795" i="2"/>
  <c r="F795" i="2" s="1"/>
  <c r="E796" i="2"/>
  <c r="F796" i="2" s="1"/>
  <c r="E797" i="2"/>
  <c r="F797" i="2" s="1"/>
  <c r="E798" i="2"/>
  <c r="F798" i="2" s="1"/>
  <c r="E799" i="2"/>
  <c r="F799" i="2" s="1"/>
  <c r="E800" i="2"/>
  <c r="F800" i="2" s="1"/>
  <c r="E801" i="2"/>
  <c r="F801" i="2" s="1"/>
  <c r="E802" i="2"/>
  <c r="F802" i="2" s="1"/>
  <c r="E803" i="2"/>
  <c r="F803" i="2" s="1"/>
  <c r="E804" i="2"/>
  <c r="F804" i="2" s="1"/>
  <c r="E805" i="2"/>
  <c r="F805" i="2" s="1"/>
  <c r="E806" i="2"/>
  <c r="F806" i="2" s="1"/>
  <c r="E807" i="2"/>
  <c r="F807" i="2" s="1"/>
  <c r="E808" i="2"/>
  <c r="F808" i="2" s="1"/>
  <c r="E809" i="2"/>
  <c r="F809" i="2" s="1"/>
  <c r="E810" i="2"/>
  <c r="F810" i="2" s="1"/>
  <c r="E811" i="2"/>
  <c r="F811" i="2" s="1"/>
  <c r="E812" i="2"/>
  <c r="F812" i="2" s="1"/>
  <c r="E813" i="2"/>
  <c r="F813" i="2" s="1"/>
  <c r="E814" i="2"/>
  <c r="F814" i="2" s="1"/>
  <c r="E815" i="2"/>
  <c r="F815" i="2" s="1"/>
  <c r="E816" i="2"/>
  <c r="F816" i="2" s="1"/>
  <c r="E817" i="2"/>
  <c r="F817" i="2" s="1"/>
  <c r="E818" i="2"/>
  <c r="F818" i="2" s="1"/>
  <c r="E819" i="2"/>
  <c r="F819" i="2" s="1"/>
  <c r="E820" i="2"/>
  <c r="F820" i="2" s="1"/>
  <c r="E821" i="2"/>
  <c r="F821" i="2" s="1"/>
  <c r="E822" i="2"/>
  <c r="F822" i="2" s="1"/>
  <c r="E823" i="2"/>
  <c r="F823" i="2" s="1"/>
  <c r="E824" i="2"/>
  <c r="F824" i="2" s="1"/>
  <c r="E825" i="2"/>
  <c r="F825" i="2" s="1"/>
  <c r="E826" i="2"/>
  <c r="F826" i="2" s="1"/>
  <c r="E827" i="2"/>
  <c r="F827" i="2" s="1"/>
  <c r="E828" i="2"/>
  <c r="F828" i="2" s="1"/>
  <c r="E830" i="2"/>
  <c r="F830" i="2" s="1"/>
  <c r="E831" i="2"/>
  <c r="F831" i="2" s="1"/>
  <c r="E832" i="2"/>
  <c r="F832" i="2" s="1"/>
  <c r="E833" i="2"/>
  <c r="F833" i="2" s="1"/>
  <c r="E834" i="2"/>
  <c r="F834" i="2" s="1"/>
  <c r="E835" i="2"/>
  <c r="E836" i="2"/>
  <c r="E837" i="2"/>
  <c r="F837" i="2" s="1"/>
  <c r="E838" i="2"/>
  <c r="F838" i="2" s="1"/>
  <c r="E839" i="2"/>
  <c r="F839" i="2" s="1"/>
  <c r="E840" i="2"/>
  <c r="E841" i="2"/>
  <c r="E842" i="2"/>
  <c r="F842" i="2" s="1"/>
  <c r="E843" i="2"/>
  <c r="E844" i="2"/>
  <c r="E845" i="2"/>
  <c r="F845" i="2" s="1"/>
  <c r="E846" i="2"/>
  <c r="F846" i="2" s="1"/>
  <c r="E847" i="2"/>
  <c r="F847" i="2" s="1"/>
  <c r="E848" i="2"/>
  <c r="E849" i="2"/>
  <c r="E850" i="2"/>
  <c r="E851" i="2"/>
  <c r="F851" i="2" s="1"/>
  <c r="E852" i="2"/>
  <c r="F852" i="2" s="1"/>
  <c r="E853" i="2"/>
  <c r="F853" i="2" s="1"/>
  <c r="E854" i="2"/>
  <c r="F854" i="2" s="1"/>
  <c r="E855" i="2"/>
  <c r="F855" i="2" s="1"/>
  <c r="E856" i="2"/>
  <c r="E857" i="2"/>
  <c r="F857" i="2" s="1"/>
  <c r="E858" i="2"/>
  <c r="F858" i="2" s="1"/>
  <c r="E859" i="2"/>
  <c r="F859" i="2" s="1"/>
  <c r="E860" i="2"/>
  <c r="F860" i="2" s="1"/>
  <c r="E861" i="2"/>
  <c r="E862" i="2"/>
  <c r="F862" i="2" s="1"/>
  <c r="E863" i="2"/>
  <c r="E864" i="2"/>
  <c r="E865" i="2"/>
  <c r="E866" i="2"/>
  <c r="E867" i="2"/>
  <c r="E868" i="2"/>
  <c r="F868" i="2" s="1"/>
  <c r="E869" i="2"/>
  <c r="E870" i="2"/>
  <c r="F870" i="2" s="1"/>
  <c r="E871" i="2"/>
  <c r="F871" i="2" s="1"/>
  <c r="E872" i="2"/>
  <c r="E873" i="2"/>
  <c r="F873" i="2" s="1"/>
  <c r="E874" i="2"/>
  <c r="E875" i="2"/>
  <c r="E876" i="2"/>
  <c r="E877" i="2"/>
  <c r="E878" i="2"/>
  <c r="F878" i="2" s="1"/>
  <c r="E879" i="2"/>
  <c r="F879" i="2" s="1"/>
  <c r="E880" i="2"/>
  <c r="F880" i="2" s="1"/>
  <c r="E881" i="2"/>
  <c r="E886" i="2"/>
  <c r="E887" i="2"/>
  <c r="E888" i="2"/>
  <c r="E889" i="2"/>
  <c r="E890" i="2"/>
  <c r="E891" i="2"/>
  <c r="E892" i="2"/>
  <c r="E893" i="2"/>
  <c r="E894" i="2"/>
  <c r="E895" i="2"/>
  <c r="F895" i="2" s="1"/>
  <c r="E896" i="2"/>
  <c r="F896" i="2" s="1"/>
  <c r="E897" i="2"/>
  <c r="F897" i="2" s="1"/>
  <c r="E898" i="2"/>
  <c r="F898" i="2" s="1"/>
  <c r="E899" i="2"/>
  <c r="F899" i="2" s="1"/>
  <c r="E900" i="2"/>
  <c r="F900" i="2" s="1"/>
  <c r="E901" i="2"/>
  <c r="F901" i="2" s="1"/>
  <c r="E902" i="2"/>
  <c r="F902" i="2" s="1"/>
  <c r="E903" i="2"/>
  <c r="F903" i="2" s="1"/>
  <c r="E904" i="2"/>
  <c r="F904" i="2" s="1"/>
  <c r="E905" i="2"/>
  <c r="F905" i="2" s="1"/>
  <c r="E906" i="2"/>
  <c r="F906" i="2" s="1"/>
  <c r="E907" i="2"/>
  <c r="E908" i="2"/>
  <c r="F908" i="2" s="1"/>
  <c r="E909" i="2"/>
  <c r="F909" i="2" s="1"/>
  <c r="E910" i="2"/>
  <c r="F910" i="2" s="1"/>
  <c r="E911" i="2"/>
  <c r="F911" i="2" s="1"/>
  <c r="E912" i="2"/>
  <c r="F912" i="2" s="1"/>
  <c r="E913" i="2"/>
  <c r="F913" i="2" s="1"/>
  <c r="E914" i="2"/>
  <c r="F914" i="2" s="1"/>
  <c r="E915" i="2"/>
  <c r="F915" i="2" s="1"/>
  <c r="E916" i="2"/>
  <c r="F916" i="2" s="1"/>
  <c r="E917" i="2"/>
  <c r="F917" i="2" s="1"/>
  <c r="E918" i="2"/>
  <c r="E919" i="2"/>
  <c r="F919" i="2" s="1"/>
  <c r="E920" i="2"/>
  <c r="F920" i="2" s="1"/>
  <c r="E921" i="2"/>
  <c r="F921" i="2" s="1"/>
  <c r="E922" i="2"/>
  <c r="F922" i="2" s="1"/>
  <c r="E923" i="2"/>
  <c r="F923" i="2" s="1"/>
  <c r="E924" i="2"/>
  <c r="F924" i="2" s="1"/>
  <c r="E925" i="2"/>
  <c r="F925" i="2" s="1"/>
  <c r="E926" i="2"/>
  <c r="F926" i="2" s="1"/>
  <c r="E927" i="2"/>
  <c r="F927" i="2" s="1"/>
  <c r="E928" i="2"/>
  <c r="F928" i="2" s="1"/>
  <c r="E929" i="2"/>
  <c r="F929" i="2" s="1"/>
  <c r="E930" i="2"/>
  <c r="E931" i="2"/>
  <c r="F931" i="2" s="1"/>
  <c r="E932" i="2"/>
  <c r="F932" i="2" s="1"/>
  <c r="E933" i="2"/>
  <c r="F933" i="2" s="1"/>
  <c r="E934" i="2"/>
  <c r="F934" i="2" s="1"/>
  <c r="E935" i="2"/>
  <c r="F935" i="2" s="1"/>
  <c r="E936" i="2"/>
  <c r="F936" i="2" s="1"/>
  <c r="E937" i="2"/>
  <c r="F937" i="2" s="1"/>
  <c r="E938" i="2"/>
  <c r="F938" i="2" s="1"/>
  <c r="E939" i="2"/>
  <c r="F939" i="2" s="1"/>
  <c r="E940" i="2"/>
  <c r="F940" i="2" s="1"/>
  <c r="E941" i="2"/>
  <c r="F941" i="2" s="1"/>
  <c r="E942" i="2"/>
  <c r="F942" i="2" s="1"/>
  <c r="E943" i="2"/>
  <c r="F943" i="2" s="1"/>
  <c r="E944" i="2"/>
  <c r="F944" i="2" s="1"/>
  <c r="E945" i="2"/>
  <c r="F945" i="2" s="1"/>
  <c r="E946" i="2"/>
  <c r="F946" i="2" s="1"/>
  <c r="E947" i="2"/>
  <c r="F947" i="2" s="1"/>
  <c r="E948" i="2"/>
  <c r="F948" i="2" s="1"/>
  <c r="E949" i="2"/>
  <c r="F949" i="2" s="1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6" i="2"/>
  <c r="F1016" i="2" s="1"/>
  <c r="E1017" i="2"/>
  <c r="F1017" i="2" s="1"/>
  <c r="E1018" i="2"/>
  <c r="F1018" i="2" s="1"/>
  <c r="E1019" i="2"/>
  <c r="F1019" i="2" s="1"/>
  <c r="E1020" i="2"/>
  <c r="F1020" i="2" s="1"/>
  <c r="E1021" i="2"/>
  <c r="F1021" i="2" s="1"/>
  <c r="E1022" i="2"/>
  <c r="F1022" i="2" s="1"/>
  <c r="E1023" i="2"/>
  <c r="F1023" i="2" s="1"/>
  <c r="E1024" i="2"/>
  <c r="F1024" i="2" s="1"/>
  <c r="E1025" i="2"/>
  <c r="F1025" i="2" s="1"/>
  <c r="E1026" i="2"/>
  <c r="F1026" i="2" s="1"/>
  <c r="E1027" i="2"/>
  <c r="F1027" i="2" s="1"/>
  <c r="E1028" i="2"/>
  <c r="F1028" i="2" s="1"/>
  <c r="E1029" i="2"/>
  <c r="F1029" i="2" s="1"/>
  <c r="E1030" i="2"/>
  <c r="F1030" i="2" s="1"/>
  <c r="E1031" i="2"/>
  <c r="F1031" i="2" s="1"/>
  <c r="E1032" i="2"/>
  <c r="F1032" i="2" s="1"/>
  <c r="E1033" i="2"/>
  <c r="F1033" i="2" s="1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F1056" i="2" s="1"/>
  <c r="E1057" i="2"/>
  <c r="F1057" i="2" s="1"/>
  <c r="E1058" i="2"/>
  <c r="F1058" i="2" s="1"/>
  <c r="E1059" i="2"/>
  <c r="F1059" i="2" s="1"/>
  <c r="E1060" i="2"/>
  <c r="F1060" i="2" s="1"/>
  <c r="E1061" i="2"/>
  <c r="F1061" i="2" s="1"/>
  <c r="E1062" i="2"/>
  <c r="F1062" i="2" s="1"/>
  <c r="E1063" i="2"/>
  <c r="F1063" i="2" s="1"/>
  <c r="E1064" i="2"/>
  <c r="F1064" i="2" s="1"/>
  <c r="E1065" i="2"/>
  <c r="F1065" i="2" s="1"/>
  <c r="E1066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9" i="2"/>
  <c r="E1280" i="2"/>
  <c r="E1281" i="2"/>
  <c r="E1282" i="2"/>
  <c r="E1283" i="2"/>
  <c r="E1284" i="2"/>
  <c r="F1284" i="2" s="1"/>
  <c r="E1285" i="2"/>
  <c r="F1285" i="2" s="1"/>
  <c r="E1286" i="2"/>
  <c r="F1286" i="2" s="1"/>
  <c r="E1287" i="2"/>
  <c r="E1288" i="2"/>
  <c r="F1288" i="2" s="1"/>
  <c r="E1289" i="2"/>
  <c r="F1289" i="2" s="1"/>
  <c r="E1290" i="2"/>
  <c r="E1291" i="2"/>
  <c r="F1291" i="2" s="1"/>
  <c r="E1292" i="2"/>
  <c r="F1292" i="2" s="1"/>
  <c r="E1293" i="2"/>
  <c r="F1293" i="2" s="1"/>
  <c r="E1294" i="2"/>
  <c r="F1294" i="2" s="1"/>
  <c r="E1295" i="2"/>
  <c r="F1295" i="2" s="1"/>
  <c r="E1296" i="2"/>
  <c r="E1297" i="2"/>
  <c r="F1297" i="2" s="1"/>
  <c r="E1298" i="2"/>
  <c r="F1298" i="2" s="1"/>
  <c r="E1299" i="2"/>
  <c r="F1299" i="2" s="1"/>
  <c r="E1300" i="2"/>
  <c r="F1300" i="2" s="1"/>
  <c r="E1301" i="2"/>
  <c r="F1301" i="2" s="1"/>
  <c r="E1302" i="2"/>
  <c r="F1302" i="2" s="1"/>
  <c r="E1303" i="2"/>
  <c r="F1303" i="2" s="1"/>
  <c r="E1304" i="2"/>
  <c r="E1305" i="2"/>
  <c r="F1305" i="2" s="1"/>
  <c r="E1306" i="2"/>
  <c r="F1306" i="2" s="1"/>
  <c r="E1307" i="2"/>
  <c r="F1307" i="2" s="1"/>
  <c r="E2" i="2"/>
  <c r="F2" i="2" s="1"/>
  <c r="J2" i="2" s="1"/>
</calcChain>
</file>

<file path=xl/sharedStrings.xml><?xml version="1.0" encoding="utf-8"?>
<sst xmlns="http://schemas.openxmlformats.org/spreadsheetml/2006/main" count="2699" uniqueCount="1394">
  <si>
    <t>Grup Kodu</t>
  </si>
  <si>
    <t>Malzeme(Sınıfı) Kodu</t>
  </si>
  <si>
    <t>Açıklama</t>
  </si>
  <si>
    <t>ZAMAN ÜZERİNE</t>
  </si>
  <si>
    <t>BİR ZAMANLAR MÜLKİYE</t>
  </si>
  <si>
    <t>LİBERHELL</t>
  </si>
  <si>
    <t>SKOLASTİK FANTAZYA</t>
  </si>
  <si>
    <t>ÖZNE HAYATI KONUŞUNCA</t>
  </si>
  <si>
    <t>FRANKFURT OKULU</t>
  </si>
  <si>
    <t>BAHAR</t>
  </si>
  <si>
    <t>CHE NİN BİRLİĞİ</t>
  </si>
  <si>
    <t>İSLAM TEOLOJİSİNE GİRİŞ</t>
  </si>
  <si>
    <t>ZİHİN VE DOĞA ARASINDA</t>
  </si>
  <si>
    <t>KÖR BAYKUŞ</t>
  </si>
  <si>
    <t>DÖNÜŞÜM</t>
  </si>
  <si>
    <t>BİR GÜN TEK BAŞINA</t>
  </si>
  <si>
    <t>KOMÜNİST</t>
  </si>
  <si>
    <t>MAVİ KARANLIK</t>
  </si>
  <si>
    <t>TEK KİŞİLİK ÖLÜM</t>
  </si>
  <si>
    <t>AŞK KADINLAR VE HAYAT</t>
  </si>
  <si>
    <t>BİRADERİM ALEKSEY İN KÖYLÜ ÜTOPYASI ÜLKESİNE SEY</t>
  </si>
  <si>
    <t>SEKİZ KİTAP</t>
  </si>
  <si>
    <t>ÖZGÜRLÜK</t>
  </si>
  <si>
    <t>ŞİİR NASIL OKUNUR?</t>
  </si>
  <si>
    <t>LE HORLA</t>
  </si>
  <si>
    <t>PALTO</t>
  </si>
  <si>
    <t>GÜVEN CİLT 1</t>
  </si>
  <si>
    <t>İYİNİN EGEMENLİĞİ</t>
  </si>
  <si>
    <t>KAFESTEKİ KUŞUN ŞARKISI</t>
  </si>
  <si>
    <t>TRABZONLU DELİKANLI</t>
  </si>
  <si>
    <t>SEGAH MAKAMI</t>
  </si>
  <si>
    <t>GÜVEN CİLT 2</t>
  </si>
  <si>
    <t>EFENDİNİN GÜZELİ</t>
  </si>
  <si>
    <t>ZAMANI YAŞAMAK</t>
  </si>
  <si>
    <t>YALNIZ ŞİİR</t>
  </si>
  <si>
    <t>MEKTUPLAŞMALAR</t>
  </si>
  <si>
    <t>CEPHEDEN ANILAR</t>
  </si>
  <si>
    <t>GÖÇLER ÜLKESİ</t>
  </si>
  <si>
    <t>UĞULTULU TEPELER</t>
  </si>
  <si>
    <t>KOMÜN: TARİH VE ANILAR</t>
  </si>
  <si>
    <t>SPİNOZA İLE KARŞILAŞMALAR</t>
  </si>
  <si>
    <t>MEZOPOTAMYA NIN KUMLARI</t>
  </si>
  <si>
    <t>QUMA MEZOPOTAMYAYE</t>
  </si>
  <si>
    <t>FUZULİ:DİVAN</t>
  </si>
  <si>
    <t>BİR DEMET GÜL-MEVLANA</t>
  </si>
  <si>
    <t>ARKAİK ORTADOĞU</t>
  </si>
  <si>
    <t>ŞAİR VE TAİFESİ</t>
  </si>
  <si>
    <t>CAN ÇEKİŞEN İMPARATORLUK</t>
  </si>
  <si>
    <t>FRANSIZ SAVAŞ SANATI</t>
  </si>
  <si>
    <t>GENÇ WERTHER İN ACILARI</t>
  </si>
  <si>
    <t>TEMBELLİK HAKKI</t>
  </si>
  <si>
    <t>MOĞOL KOMPLOSU</t>
  </si>
  <si>
    <t>HUZURSUZ PERİLER</t>
  </si>
  <si>
    <t>HALA HAYALLERİ OLANLAR İÇİN FELSEFE</t>
  </si>
  <si>
    <t>SÜREKLİ DEVRİM TEORİSİ</t>
  </si>
  <si>
    <t>KARANLIK KARDEŞ</t>
  </si>
  <si>
    <t>ARADAKİ NEHİR</t>
  </si>
  <si>
    <t>ORBİTOR CİLT 2(GÖZ KAMAŞTIRICI)</t>
  </si>
  <si>
    <t>SÖMÜRGE VE KÖLELİK</t>
  </si>
  <si>
    <t>YEVGENİY ONEGİN</t>
  </si>
  <si>
    <t xml:space="preserve">KEŞİŞİN TORUNLARI </t>
  </si>
  <si>
    <t>ANNE BAK KRAL ÇIPLAK</t>
  </si>
  <si>
    <t>BEDENİN GÜNCESİ</t>
  </si>
  <si>
    <t>ECHO NUN KEMİKLERİ</t>
  </si>
  <si>
    <t>HAYVAN HAKLARI</t>
  </si>
  <si>
    <t>POPÜLER SİNEMANIN MİTOLOJİSİ</t>
  </si>
  <si>
    <t>ŞİİRLER KARŞIŞİİRLER BAŞKA ŞİİRLER</t>
  </si>
  <si>
    <t>ŞİDDETSİZ DİRENİŞ</t>
  </si>
  <si>
    <t>BEKLE BİZİ İSTANBUL</t>
  </si>
  <si>
    <t>CELESTINA</t>
  </si>
  <si>
    <t>ALBAYIM</t>
  </si>
  <si>
    <t>ZAMANIN GÜRÜLTÜSÜ</t>
  </si>
  <si>
    <t>YAHUDİ MODERNİTESİNİN SONU</t>
  </si>
  <si>
    <t>İHVAN-I SAFA RİSALELERİ 5. CİLT</t>
  </si>
  <si>
    <t>AYDINLAR SOSYALİZMİ</t>
  </si>
  <si>
    <t>FATMAGÜL ÜN SUÇU NE?</t>
  </si>
  <si>
    <t>TÜRKİYE NİN POP MÜZİĞİ</t>
  </si>
  <si>
    <t>KÜRKLÜ VENÜS</t>
  </si>
  <si>
    <t>İLETİŞİM BİLİMLERİNİN UNUTULMUŞ KÖKENLERİ</t>
  </si>
  <si>
    <t>CENNET İLE CEHENNEMİN EVLİLİĞİ</t>
  </si>
  <si>
    <t>GÖRÜLEMEMİŞTİR</t>
  </si>
  <si>
    <t>MODA-LOJİ</t>
  </si>
  <si>
    <t>METRODAKİ YABANCI</t>
  </si>
  <si>
    <t>PENCEREMDEN</t>
  </si>
  <si>
    <t>ROMAN TÜTÜN İŞÇİLERİ</t>
  </si>
  <si>
    <t>SİNEMADA RİTİMLERİN KURGUSU</t>
  </si>
  <si>
    <t>MANSFIELD PARK</t>
  </si>
  <si>
    <t>TEK YOLA SIĞMAYAN DEVRİM</t>
  </si>
  <si>
    <t>KÖTÜLÜK ÇİÇEKLERİ</t>
  </si>
  <si>
    <t>KIRAÇ GÖKYÜZÜ</t>
  </si>
  <si>
    <t>MARKSİZMİN ANLAMI</t>
  </si>
  <si>
    <t>MÜSLÜMAN KARDEŞLER</t>
  </si>
  <si>
    <t>SEÇME ESERLER - SADIK HİDAYET</t>
  </si>
  <si>
    <t>ÜÇ DEVRİMCİ TİYATRO BİR MEDDAH</t>
  </si>
  <si>
    <t>CİNSELLİĞİN ÖNEMİ</t>
  </si>
  <si>
    <t>BRILLO KUTUSU</t>
  </si>
  <si>
    <t>AMERİKALI</t>
  </si>
  <si>
    <t>ÜŞÜMÜŞ KUŞLAR</t>
  </si>
  <si>
    <t>DENİZ DENİZ</t>
  </si>
  <si>
    <t>ÇALIŞMA DÜŞÜNCESİ</t>
  </si>
  <si>
    <t>YORUM VE AŞIRI YORUM</t>
  </si>
  <si>
    <t>BREZİLYA OTELİ</t>
  </si>
  <si>
    <t xml:space="preserve">DORIAN GRAY İN PORTRESİ </t>
  </si>
  <si>
    <t>GECE GÜNDÜZÜ DÜŞLÜYOR</t>
  </si>
  <si>
    <t>KOCA KARINLI KENT</t>
  </si>
  <si>
    <t>ALMAN SOSYOLOJİSİNİN FELSEFİ TARİHİ</t>
  </si>
  <si>
    <t>ALACAKARANLIKTA BİR ÖYKÜ</t>
  </si>
  <si>
    <t>BAŞLAMA YERİ</t>
  </si>
  <si>
    <t>HAYATIN GİZLİ HAZLARI</t>
  </si>
  <si>
    <t>TUTKU VE AŞKIN KUTSAL KİTABI</t>
  </si>
  <si>
    <t>DÜN GECE NEREDE UYUDUN</t>
  </si>
  <si>
    <t>PERFORMATİF ESTETİK</t>
  </si>
  <si>
    <t>MUZAFFER ORUÇOĞLU ANLATIYOR</t>
  </si>
  <si>
    <t>HAYATIN KIRILGANLIĞI</t>
  </si>
  <si>
    <t>BEYAZ DİŞ</t>
  </si>
  <si>
    <t>SİLAHI SEÇMEK</t>
  </si>
  <si>
    <t>TANGO:BÖYLE BİR ŞEY</t>
  </si>
  <si>
    <t>MESİH GARABETİ</t>
  </si>
  <si>
    <t>YOLCULUK SÜRER</t>
  </si>
  <si>
    <t>AKILLI KİŞİLER İÇİN FELSEFE REHBERİ</t>
  </si>
  <si>
    <t>YANIK DİLLER</t>
  </si>
  <si>
    <t>PARALEL CİNAYETLER</t>
  </si>
  <si>
    <t>GÖKYÜZÜ MAVİ SİYAH</t>
  </si>
  <si>
    <t>YÜZBİR GECE MASALLARI(CİLTLİ)</t>
  </si>
  <si>
    <t>HAYALET</t>
  </si>
  <si>
    <t>ZAMANIN İZİNDE(CİLTLİ)</t>
  </si>
  <si>
    <t>AĞABEYİNE ÇİCEK TAŞIYAN KIZ</t>
  </si>
  <si>
    <t>BİZUM CİHAN</t>
  </si>
  <si>
    <t>DEVLET VE HUKUK</t>
  </si>
  <si>
    <t>İYİMSER OLMAYAN UMUT</t>
  </si>
  <si>
    <t>ROMA NIN SULTANLARI</t>
  </si>
  <si>
    <t>DİN FELSEFESİ</t>
  </si>
  <si>
    <t>SPİNOZA NIN SEVİNCİ NEREDEN GELİYOR</t>
  </si>
  <si>
    <t>KARANLIK GÜZERGAHLAR</t>
  </si>
  <si>
    <t>TÜRK HALK ŞİİRİ ANTOLOJİSİ</t>
  </si>
  <si>
    <t>EŞLİK</t>
  </si>
  <si>
    <t>KURDUN GÖZLERİ</t>
  </si>
  <si>
    <t>TEKNİK SERMAYE MEDYA</t>
  </si>
  <si>
    <t>GÜNEŞ KAVGASI</t>
  </si>
  <si>
    <t>NEW YORK TA İKİ AYLAK SANATÇI</t>
  </si>
  <si>
    <t>ÇAVEN GURGİ</t>
  </si>
  <si>
    <t>YÜZBİR GECE MASALLARI</t>
  </si>
  <si>
    <t>ZAMANIN İZİNDE</t>
  </si>
  <si>
    <t>MERHABA KÖR KADI</t>
  </si>
  <si>
    <t>PROTESTO</t>
  </si>
  <si>
    <t>EY GECE EY UÇURUM</t>
  </si>
  <si>
    <t>GÖRÜNMEZ ADAM</t>
  </si>
  <si>
    <t>NOSTALJİ</t>
  </si>
  <si>
    <t>SOLUK MAVİ NOKTA</t>
  </si>
  <si>
    <t>SU DUYDUM</t>
  </si>
  <si>
    <t>KİTABE-İ GAM</t>
  </si>
  <si>
    <t>SONSUZ KAÇIŞ</t>
  </si>
  <si>
    <t>BİR DEVLET İKİ CUMHURİYET</t>
  </si>
  <si>
    <t>ÖTEKİ ŞEHİR</t>
  </si>
  <si>
    <t>SOSYALİZMDE EĞİTİM KÜBA</t>
  </si>
  <si>
    <t>ÇİZMELERİMİ ÇIKARAYIM MI?</t>
  </si>
  <si>
    <t>ALMANYA'DA DİN VE FELSENİN TARİHİ ÜZERİNE</t>
  </si>
  <si>
    <t>RUS DEVRİMİ</t>
  </si>
  <si>
    <t>İNSAN ÖZGÜRLÜGÜNÜN ÖZÜ ÜZERİNE</t>
  </si>
  <si>
    <t>BENLİK ÜZERİNE DENEMELER</t>
  </si>
  <si>
    <t>HERMENÖTİĞİN KÖKENİ</t>
  </si>
  <si>
    <t>SİNEMA VE TARİH</t>
  </si>
  <si>
    <t>DOĞANIN KEŞFİ</t>
  </si>
  <si>
    <t>HEPSİ BU</t>
  </si>
  <si>
    <t>KELEBEKLER ZAMANI</t>
  </si>
  <si>
    <t>DEVRİMCİ BİR PUSULA:GEZİ</t>
  </si>
  <si>
    <t>YÜREĞİMİN KIŞLARINDA</t>
  </si>
  <si>
    <t>YARATILIŞ MI EVRİM Mİ?</t>
  </si>
  <si>
    <t>BEYAZ ZAMBAKLAR ÜLKESİ</t>
  </si>
  <si>
    <t>YAŞAM SANATI</t>
  </si>
  <si>
    <t>İNTİKAMLAR</t>
  </si>
  <si>
    <t>JACK KEROAC IN YALNIZ HAYATI</t>
  </si>
  <si>
    <t>HALKIN ÖZGÜRLÜĞÜ</t>
  </si>
  <si>
    <t>EVA</t>
  </si>
  <si>
    <t>KUANTUM BENLİK</t>
  </si>
  <si>
    <t>ÜÇ FİLM BİRDEN</t>
  </si>
  <si>
    <t>KASTİLYA KIRLARI</t>
  </si>
  <si>
    <t>LENİN</t>
  </si>
  <si>
    <t>DEMİR ÖKÇE</t>
  </si>
  <si>
    <t>ATREE VE THYESTE TRAJEDİSİ</t>
  </si>
  <si>
    <t>KÜRTLER MİLLİYETÇİLİK VE POLİTİKA</t>
  </si>
  <si>
    <t>DEVRİMCİLERİN FİLİSTİN GÜNLÜĞÜ 2 (1976-1985)</t>
  </si>
  <si>
    <t>BİR İSYANCININ SÖZLERİ</t>
  </si>
  <si>
    <t>HERMENÖTİK VE SOSYAL BİLİMLER</t>
  </si>
  <si>
    <t>SAVRULANLAR</t>
  </si>
  <si>
    <t>TEOLOJİDE SOSYOLOJİ</t>
  </si>
  <si>
    <t>KUŞKUCULUK</t>
  </si>
  <si>
    <t>SAPAK</t>
  </si>
  <si>
    <t>LENİN 2017 HATIRLAMAK, TEKRARLAMAK VE KAFA YORMAK</t>
  </si>
  <si>
    <t>AŞK VE GURUR</t>
  </si>
  <si>
    <t>AHU HANIM IN KOCASI</t>
  </si>
  <si>
    <t>BAHTİN DİYALOJİ, KARNAVAL VE POLİTİKA</t>
  </si>
  <si>
    <t>SABO SABAHATTİN KURT KİTABI</t>
  </si>
  <si>
    <t>İSLAM VE SOSYALİZM</t>
  </si>
  <si>
    <t>KUYRUKLUYILDIZ</t>
  </si>
  <si>
    <t>ÖLÜYORDUM GEÇERKEN UĞRADIM</t>
  </si>
  <si>
    <t>CİZİK</t>
  </si>
  <si>
    <t>HÜSN Ü AŞK</t>
  </si>
  <si>
    <t>KANT FELSEFESİNİN POLİTİK EVRENİ</t>
  </si>
  <si>
    <t>EKİM</t>
  </si>
  <si>
    <t>YERALTINDAN NOTLAR</t>
  </si>
  <si>
    <t>ATI NEDEN YALNIZ BIRAKTIN</t>
  </si>
  <si>
    <t>İNSANIN OLUŞUMU</t>
  </si>
  <si>
    <t>KESİK BAŞ-UTANMAZ ADAM</t>
  </si>
  <si>
    <t>BİLİNMEYEN DEVRİM</t>
  </si>
  <si>
    <t>IŞİD VE TÜRKİYE</t>
  </si>
  <si>
    <t>MAİ VE SİYAH</t>
  </si>
  <si>
    <t>AKRABALAR</t>
  </si>
  <si>
    <t>EYLÜL</t>
  </si>
  <si>
    <t>EŞYA VE İNSAN</t>
  </si>
  <si>
    <t>YERMA</t>
  </si>
  <si>
    <t>ÖLÜM KALIM OYUNU</t>
  </si>
  <si>
    <t>100 SORUDA TÜRK EDEBİYATI</t>
  </si>
  <si>
    <t>MUHAMMED, ŞARLMAN VE AVRUPA NIN KÖKENLERİ</t>
  </si>
  <si>
    <t>TİYATRO OYUNLARI</t>
  </si>
  <si>
    <t>İHVAN-I SAFA RİSALELERİ 1. KARTON KAPAK</t>
  </si>
  <si>
    <t>ESRARNAME</t>
  </si>
  <si>
    <t>DÜNYAYA VE KENDİMİZE DAİR</t>
  </si>
  <si>
    <t>İSPANYA DA DEVRİM VE İÇ SAVAŞ</t>
  </si>
  <si>
    <t>KAPIYI İÇERDEN KİLİTLEDİM</t>
  </si>
  <si>
    <t>SİYAH GÖZLER</t>
  </si>
  <si>
    <t>GAMMAZ CEKETİ</t>
  </si>
  <si>
    <t>VAHŞİ KIZLAR</t>
  </si>
  <si>
    <t>GÜNÜN GEÇ VAKİTLERİ</t>
  </si>
  <si>
    <t>ANDY WARHOL</t>
  </si>
  <si>
    <t>TANRI YA VE İNSANA DAİR</t>
  </si>
  <si>
    <t>BÜYÜK FİRAR</t>
  </si>
  <si>
    <t>FAŞİZM VE KAPİTALİZM</t>
  </si>
  <si>
    <t>HAKKA SIĞINDIK</t>
  </si>
  <si>
    <t>KADERİN CİLVESİ</t>
  </si>
  <si>
    <t>EINSTEIN IN EN BÜYÜK HATASI</t>
  </si>
  <si>
    <t>LAİDLAW SORUŞTURMASI</t>
  </si>
  <si>
    <t>101 FABL</t>
  </si>
  <si>
    <t>İSTİSNA HALİ</t>
  </si>
  <si>
    <t>GECE YARISI GEZEGENİNDEN RAPORLAR</t>
  </si>
  <si>
    <t>BENLİK PRATİKLERİ</t>
  </si>
  <si>
    <t>TOPLU HİKAYELER 1</t>
  </si>
  <si>
    <t>AŞKIN METAFİZİĞİ</t>
  </si>
  <si>
    <t>LENİN İ YENİDEN KEŞFETMEK</t>
  </si>
  <si>
    <t>KAFKA-BOYUN EĞMEYEN HAYALPEREST</t>
  </si>
  <si>
    <t>BANA BENZER BİR BAŞKA AYLAKLIK</t>
  </si>
  <si>
    <t>ÖRÜLÜ HAYATLAR</t>
  </si>
  <si>
    <t>PAPA VE MUSSOLİNİ</t>
  </si>
  <si>
    <t>KARANFİL VE YASEMİN</t>
  </si>
  <si>
    <t>PİERRE VE JEAN</t>
  </si>
  <si>
    <t>HALA ŞAFAKTA GELİYORLAR ANGELA</t>
  </si>
  <si>
    <t>BİZANS DÜNYASI CİLT: 2  (641-1204)</t>
  </si>
  <si>
    <t>KUŞATİLMIŞ TOPLUM</t>
  </si>
  <si>
    <t>SANATIN GÖLGEDEKİ KADINLARI</t>
  </si>
  <si>
    <t>DENİZE GÖMÜLENLER</t>
  </si>
  <si>
    <t>YENGEÇ KONSERVELEME GEMİSİ</t>
  </si>
  <si>
    <t>AŞK I MEMNU</t>
  </si>
  <si>
    <t>KAPIMIZDAKİ YABANCILAR</t>
  </si>
  <si>
    <t>GÖZÜNÜ AÇIK TUTMAK</t>
  </si>
  <si>
    <t>GÜCÜMÜZÜN DOĞUŞU</t>
  </si>
  <si>
    <t>MARX IN İŞÇİ ANKETİ</t>
  </si>
  <si>
    <t>AŞK VE LUT</t>
  </si>
  <si>
    <t>ZOKA RENKLENDİRMENİZ İÇİN MUZIR HİKAYELER</t>
  </si>
  <si>
    <t>TRAVMATİZE TOPLUM</t>
  </si>
  <si>
    <t>YENİ TABULAR</t>
  </si>
  <si>
    <t>ADINLA BAŞLAR HAYAT</t>
  </si>
  <si>
    <t>GÜNAHLARIMIZDAN YIKANDIK</t>
  </si>
  <si>
    <t>KÜRT EDEBİYATININ ANATOMİSİ</t>
  </si>
  <si>
    <t>BİR MUADELE-İ SEVDA</t>
  </si>
  <si>
    <t>GELECEĞİN ÜLKESİ-ZWEİG IN BREZİLYA İZLENİMLERİ</t>
  </si>
  <si>
    <t>PERDEYİ ARALAMAK</t>
  </si>
  <si>
    <t>İNTİBAH</t>
  </si>
  <si>
    <t>THERESE RAQUİN</t>
  </si>
  <si>
    <t>DEMİR KAFES</t>
  </si>
  <si>
    <t>MİLYONLARDAN BİRİ</t>
  </si>
  <si>
    <t>DİNAMİK AHLAK</t>
  </si>
  <si>
    <t>BUSTAN</t>
  </si>
  <si>
    <t>DİVAN (MELAYE CİZİRİ)</t>
  </si>
  <si>
    <t>GÜLİSTAN</t>
  </si>
  <si>
    <t>YEMEK VE ULUSAL KİMLİK</t>
  </si>
  <si>
    <t>BATAKLIK ÇİÇEĞİ</t>
  </si>
  <si>
    <t>ESKİ FİLMLER</t>
  </si>
  <si>
    <t>İKİ ŞEHRİN HİKAYESİ</t>
  </si>
  <si>
    <t>MODEM ZAMANLAR</t>
  </si>
  <si>
    <t>ÇALILIK</t>
  </si>
  <si>
    <t>WİLLNOT KASABASI</t>
  </si>
  <si>
    <t>MOBY DICK ( BEYAZ BALİNA )</t>
  </si>
  <si>
    <t>BU BENİM KANIM</t>
  </si>
  <si>
    <t>FELSEFİ MASALLAR</t>
  </si>
  <si>
    <t>ELEŞTİREL FRAGMANLAR</t>
  </si>
  <si>
    <t>YEŞİL KAPI</t>
  </si>
  <si>
    <t>TÜRKİYE DE MİLİTARİZM</t>
  </si>
  <si>
    <t>ADSIZ KAHRAMANLAR(GÜLAY ÜNÜVAR KİTABI)</t>
  </si>
  <si>
    <t>AYKIRI CİNSELLİKLER</t>
  </si>
  <si>
    <t>SELAHATTİN EYYÜBİ</t>
  </si>
  <si>
    <t>ÖZGÜRLÜK İÇİN KÜRT YAZILARI 1</t>
  </si>
  <si>
    <t>AKIŞKAN HAYAT</t>
  </si>
  <si>
    <t>ATEŞ HIRSIZLARI SÖYLENCESİ</t>
  </si>
  <si>
    <t>SERGÜZEŞT</t>
  </si>
  <si>
    <t>GULLİVER İN SEYAHATLERİ</t>
  </si>
  <si>
    <t>SAYILARLA SEKS</t>
  </si>
  <si>
    <t>ATEŞ HIRSIZLARI SÖYLENCESİ(ÖZEL SERİ)</t>
  </si>
  <si>
    <t>GÖZYAŞI KUŞLARI</t>
  </si>
  <si>
    <t>KİTLE KATLİAMLARI</t>
  </si>
  <si>
    <t>VADİDEKİ ZAMBAK</t>
  </si>
  <si>
    <t>KUYUCAKLI YUSUF</t>
  </si>
  <si>
    <t>KÜRK MANTOLU MADONNA</t>
  </si>
  <si>
    <t>KAGNI-SES</t>
  </si>
  <si>
    <t>DEGİRMEN</t>
  </si>
  <si>
    <t>ÖYLE VE BÖYLE</t>
  </si>
  <si>
    <t>AFRİKALI  AMAZONLAR</t>
  </si>
  <si>
    <t>VE İNSAN TANRIYI YARATTI</t>
  </si>
  <si>
    <t>ZENITH OTELİ</t>
  </si>
  <si>
    <t>RADİKAL KURBAN</t>
  </si>
  <si>
    <t>SAVAŞTAKİ KIZ</t>
  </si>
  <si>
    <t>HAVVA NIN SAKLI YÜZÜ</t>
  </si>
  <si>
    <t>KÜÇÜK İNSANLAR BÜYÜK SORUNLAR</t>
  </si>
  <si>
    <t>MİCHAEL KOHLHAAS</t>
  </si>
  <si>
    <t>ENERJİ</t>
  </si>
  <si>
    <t>KUYRUKLU YILDIZ GELİYOR</t>
  </si>
  <si>
    <t>PETTSON ÇADIR KURUYOR</t>
  </si>
  <si>
    <t>DOĞUM GÜNÜ PASTASI</t>
  </si>
  <si>
    <t>ÇOCUKLAR İÇİN DÜNYA TARİHİ</t>
  </si>
  <si>
    <t>TİLKİ AVI</t>
  </si>
  <si>
    <t>MUMİ BABA NIN ANILARI</t>
  </si>
  <si>
    <t>KÜÇÜK BEYAZ KAĞIT KAYIK</t>
  </si>
  <si>
    <t>ANDERSEN MASALLARI</t>
  </si>
  <si>
    <t>MUMİ BİR DÜNYA ÇIKARTMA:ÇIKARTMALAR VE AKTİVİTELER</t>
  </si>
  <si>
    <t>MUHTEŞEM MUMİ VADİSİ:ÇIKARTMA KİTABI</t>
  </si>
  <si>
    <t>MUMİ VADİSİNDE MACERA:ÇIKARTMALAR VE AKTİVİTELER</t>
  </si>
  <si>
    <t>21 TIRTIL NEREYE GİDİYORDU ?</t>
  </si>
  <si>
    <t>GRİMM MASALLARI</t>
  </si>
  <si>
    <t>STEAM NEDİR?</t>
  </si>
  <si>
    <t xml:space="preserve">BU MEKTUP SANA </t>
  </si>
  <si>
    <t>İDA VE MİLA(KUŞ GİBİ)</t>
  </si>
  <si>
    <t>HAYAL BULUTU NİMBUS</t>
  </si>
  <si>
    <t>BÜYÜCÜNÜN ŞAPKASI</t>
  </si>
  <si>
    <t>İDA VE MİLA(ZÜRAFAN NE SEVER)</t>
  </si>
  <si>
    <t>UYUMADAN ÖNCE KANGURUYU ÖPECEĞİM</t>
  </si>
  <si>
    <t>MUMİ VADİSİNDE MEVSİMLER</t>
  </si>
  <si>
    <t>MATEMATİK DELİSİ (BÜYÜCÜ OKULU)</t>
  </si>
  <si>
    <t>İŞTE KARŞINIZDA MİNİK MAY(AFACAN MİSAFİRLER)</t>
  </si>
  <si>
    <t>ADA MASALLARI</t>
  </si>
  <si>
    <t>KUZGUNCUK TA BİR ŞAŞKIN GÜN</t>
  </si>
  <si>
    <t>KÜNÜF`Ü KİM TESELLİ EDECEK</t>
  </si>
  <si>
    <t>MUMİLER VE BÜYÜK SEL BASKINI</t>
  </si>
  <si>
    <t>İŞTE KARŞINIZDA MİNİK MAY(MUMİŞ İN EVİ)</t>
  </si>
  <si>
    <t>MUHTEŞEM HAYAL MAKİNASI</t>
  </si>
  <si>
    <t>MUMİ YARATICI BOYAMA</t>
  </si>
  <si>
    <t>SEBZE TARLASINDA CURCUNA</t>
  </si>
  <si>
    <t>DÜŞÜN BAKALIM</t>
  </si>
  <si>
    <t>TEŞEKKÜRLER ÖĞRETMENİM</t>
  </si>
  <si>
    <t>DÜNYAMIZA NE OLMUŞ</t>
  </si>
  <si>
    <t>EVİMİZDE BİR UZAYLI VAR</t>
  </si>
  <si>
    <t>İDA VE MİLA(RESSAM KEDİ ÜZÜM)</t>
  </si>
  <si>
    <t>SONRA NE OLDU DERSİN ?</t>
  </si>
  <si>
    <t>NE HİSSEDİYORUM ? (MİRİ İLE BÜLBÜŞ)</t>
  </si>
  <si>
    <t>GERGEDAN MİÇİ (KELİMELİRİNİ ARAYAN )</t>
  </si>
  <si>
    <t>YAZ KİTABI</t>
  </si>
  <si>
    <t>BADEM İLE DOST</t>
  </si>
  <si>
    <t>GÜVERCİN İLE KURBAĞA</t>
  </si>
  <si>
    <t>KARGA MÜZİK FESTİVALİNDE</t>
  </si>
  <si>
    <t>MİNİK OKULA BAŞLIYOR</t>
  </si>
  <si>
    <t>MAVİ İLE SÜTİŞ</t>
  </si>
  <si>
    <t>T-REKS ŞEHİRDE</t>
  </si>
  <si>
    <t>ÇEKİRGE İLE SİNCABIN ARKADAŞLIĞI</t>
  </si>
  <si>
    <t>ZORUNLU EĞİTİME HAYIR</t>
  </si>
  <si>
    <t>BEYAZ ZENCİLER</t>
  </si>
  <si>
    <t>ÖZGÜR BİR TOPLUMDA BİLİM</t>
  </si>
  <si>
    <t>ZAMANIN KIYISINDAKİ KADIN</t>
  </si>
  <si>
    <t>ANARŞİNİN KISA YAZI</t>
  </si>
  <si>
    <t>GÖSTERİ TOPLUMU</t>
  </si>
  <si>
    <t>ATEŞ VE GÜNEŞ</t>
  </si>
  <si>
    <t>VEDA YEMEĞİ</t>
  </si>
  <si>
    <t>OTORİTE</t>
  </si>
  <si>
    <t>MEDYA VE DEMOKRASİ</t>
  </si>
  <si>
    <t>MİLLETLER VE MİLLİYETÇİLİK</t>
  </si>
  <si>
    <t>KARANLIĞIN SOL ELİ</t>
  </si>
  <si>
    <t>AĞ</t>
  </si>
  <si>
    <t>AMERİKA</t>
  </si>
  <si>
    <t>TELEVİZYON: ÖLDÜREN EĞLENCE</t>
  </si>
  <si>
    <t>DAHA AZ DEVLET DAHA ÇOK TOPLUM</t>
  </si>
  <si>
    <t>İNSAN POSTUNA BÜRÜNMÜŞ KÖPEK</t>
  </si>
  <si>
    <t>ÇALI HOROZU</t>
  </si>
  <si>
    <t>CUMA YA DA PASİFİK ARAFI</t>
  </si>
  <si>
    <t>SAĞLIĞIN GASPI</t>
  </si>
  <si>
    <t>MODERNLİĞİN SONUÇLARI</t>
  </si>
  <si>
    <t>MAHREMİYETİN DÖNÜŞÜMÜ</t>
  </si>
  <si>
    <t>GELECEĞE BAKMAK</t>
  </si>
  <si>
    <t>FRANSIZ TEĞMENİN KADINI</t>
  </si>
  <si>
    <t>MURPHY</t>
  </si>
  <si>
    <t>GÜÇLÜ DEMOKRASİ</t>
  </si>
  <si>
    <t>ERKEK AKIL</t>
  </si>
  <si>
    <t>AKLA VEDA</t>
  </si>
  <si>
    <t>ZEN VE MOTOSİKLET BAKIM SANATI</t>
  </si>
  <si>
    <t>EZİLENLERİN PEDAGOJİSİ</t>
  </si>
  <si>
    <t>KALECİNİN PENALTI ANINDAKİ ENDİŞESİ</t>
  </si>
  <si>
    <t>ENTELEKTÜEL</t>
  </si>
  <si>
    <t>HOMO LUDENS</t>
  </si>
  <si>
    <t>ÇEKİRGE-OYUN,YAŞAM VE ÜTOPYA</t>
  </si>
  <si>
    <t>PARFÜMÜN DANSI</t>
  </si>
  <si>
    <t>MELEKLER ZAMANI</t>
  </si>
  <si>
    <t>KAMUSAL İNSANIN ÇÖKÜŞÜ</t>
  </si>
  <si>
    <t>SEVGİNİN BİLGELİĞİ</t>
  </si>
  <si>
    <t>TAHAKKÜM VE DİRENİŞ SANATLARI</t>
  </si>
  <si>
    <t>GÜLME</t>
  </si>
  <si>
    <t>BİZ</t>
  </si>
  <si>
    <t>ÖZGÜR EĞİTİM</t>
  </si>
  <si>
    <t>ÖPÜŞME, GIDIKLAMA VE SIKILMA ÜZERİNE</t>
  </si>
  <si>
    <t>SENİ İÇİME GÖMDÜM</t>
  </si>
  <si>
    <t>ALTIN DAMLA</t>
  </si>
  <si>
    <t>YÖNTEME KARŞI</t>
  </si>
  <si>
    <t>TÜKETİM TOPLUMU</t>
  </si>
  <si>
    <t>BAŞTAN ÇIKARICININ GÜNLÜGÜ</t>
  </si>
  <si>
    <t>NIETZSCHE AĞLADIĞINDA</t>
  </si>
  <si>
    <t>İDEOLOJİ</t>
  </si>
  <si>
    <t>KONFİDENZ</t>
  </si>
  <si>
    <t>HIRSIZIN GÜNLÜĞÜ</t>
  </si>
  <si>
    <t>SİVİL İTAATSİZLİK</t>
  </si>
  <si>
    <t>POLİTİK KAMERA</t>
  </si>
  <si>
    <t>EDEBİYAT VE KÖTÜLÜK</t>
  </si>
  <si>
    <t>FİDEL VE DİN</t>
  </si>
  <si>
    <t>TOPLUMLAR NASIL ANIMSAR</t>
  </si>
  <si>
    <t>BETTY BLUE</t>
  </si>
  <si>
    <t>POSTMODERN ETİK</t>
  </si>
  <si>
    <t>DUR BİR MOLA VER</t>
  </si>
  <si>
    <t>POSTMODERN TEORİ</t>
  </si>
  <si>
    <t>TOPLUMSAL CİNSİYET VE İKTİDAR</t>
  </si>
  <si>
    <t>ETİĞE GİRİŞ</t>
  </si>
  <si>
    <t>SOSYOLOJİK DÜŞÜNMEK</t>
  </si>
  <si>
    <t>LİLA</t>
  </si>
  <si>
    <t>DİVAN</t>
  </si>
  <si>
    <t>AŞKSIZ İLİŞKİLER</t>
  </si>
  <si>
    <t>ÇOKKÜLTÜRLÜ YURTTAŞLIK</t>
  </si>
  <si>
    <t>HESAPLAŞMA</t>
  </si>
  <si>
    <t>KUSURSUZ CİNAYET</t>
  </si>
  <si>
    <t>MERCIER İLE CAMIER</t>
  </si>
  <si>
    <t>RUJ LEKESİ</t>
  </si>
  <si>
    <t>POSTMODERNİZMİN YANILSAMALARI</t>
  </si>
  <si>
    <t>ÖPÜŞME</t>
  </si>
  <si>
    <t>BİZİ BİZ YAPAN HİKAYELER</t>
  </si>
  <si>
    <t>KİTLE VE İKTİDAR</t>
  </si>
  <si>
    <t>FLAUBERT İN PAPAĞANI</t>
  </si>
  <si>
    <t>MANŞ ÖTESİ</t>
  </si>
  <si>
    <t>OKLUKİRPİ</t>
  </si>
  <si>
    <t>SENİ SEVMİYORUM</t>
  </si>
  <si>
    <t>DÜNYA TARİHİ</t>
  </si>
  <si>
    <t>METROLAND</t>
  </si>
  <si>
    <t>GÜLÜN MUCİZESİ</t>
  </si>
  <si>
    <t>HİÇ İÇİN METİNLER</t>
  </si>
  <si>
    <t>RÜYA SAKİNLERİ</t>
  </si>
  <si>
    <t>EDEPSİZLİK,ANARŞİZM VE GER</t>
  </si>
  <si>
    <t>ÖKÜZÜN A SI</t>
  </si>
  <si>
    <t>ÖLÜMLÜLÜK ÖLÜMSÜZLÜK VE DİĞER HAYAT STRATEJİLERİ</t>
  </si>
  <si>
    <t>İMAJ</t>
  </si>
  <si>
    <t>KÜRESELLEŞME</t>
  </si>
  <si>
    <t>GÖZÜN VİCDANI</t>
  </si>
  <si>
    <t>SEVGİNİN HALLERİ</t>
  </si>
  <si>
    <t>YARATIK</t>
  </si>
  <si>
    <t>KARA PRENS</t>
  </si>
  <si>
    <t>ENTELLEKTÜELİN SİYASİ İŞLEVİ</t>
  </si>
  <si>
    <t>ÖZNE VE İKTİDAR</t>
  </si>
  <si>
    <t>BÜYÜK KAPATILMA</t>
  </si>
  <si>
    <t>KÜLTÜREL BELLEK</t>
  </si>
  <si>
    <t>HEP YUVAYA DÖNMEK</t>
  </si>
  <si>
    <t>AŞK İLİŞKİLERİ</t>
  </si>
  <si>
    <t>KAYNAK VE ÇALI</t>
  </si>
  <si>
    <t>ZENCİLER</t>
  </si>
  <si>
    <t>TÜNEL</t>
  </si>
  <si>
    <t>EVRENİN HİKAYESİ</t>
  </si>
  <si>
    <t>POSTMODERNİZM VE HOŞNUTSUZLUKLARI</t>
  </si>
  <si>
    <t>İNGİLTERE,İNGİLTEREYE KARŞI</t>
  </si>
  <si>
    <t>ELEŞTİREL TEORİ</t>
  </si>
  <si>
    <t>BİR KOMÜNİSTLE EVLENDİM</t>
  </si>
  <si>
    <t>KAHRAMANLAR VE MEZARLAR</t>
  </si>
  <si>
    <t>MANTİSSA</t>
  </si>
  <si>
    <t>KOLEKSİYONCU</t>
  </si>
  <si>
    <t>KAHKAHA BENDEN YANA</t>
  </si>
  <si>
    <t>BÜYÜSÜ BOZULMUS DÜNYAYI BÜYÜLEMEK</t>
  </si>
  <si>
    <t>MODERNLİK VE MÜPHEMLİK</t>
  </si>
  <si>
    <t>DÖVÜŞ KULÜBÜ</t>
  </si>
  <si>
    <t>PARÇALANMIŞ HAYAT</t>
  </si>
  <si>
    <t>ÇAĞDAŞ SOSYAL BİLİMLER FELSEFESİ</t>
  </si>
  <si>
    <t>METEORLAR</t>
  </si>
  <si>
    <t>İMPARATORLUK</t>
  </si>
  <si>
    <t>KUTSAL İNSAN</t>
  </si>
  <si>
    <t>SİRİUS TAN GELEN KURBAĞA</t>
  </si>
  <si>
    <t>KARNAVALDAN ROMANA</t>
  </si>
  <si>
    <t>GÖÇ KÜLTÜR KİMLİK</t>
  </si>
  <si>
    <t>GÖĞÜ DELEN ADAM</t>
  </si>
  <si>
    <t>YAŞADIĞIMIZ SEFALET</t>
  </si>
  <si>
    <t>YATAK ODASINDA FELSEFE</t>
  </si>
  <si>
    <t>KORKU KÜLTÜRÜ</t>
  </si>
  <si>
    <t>EĞİTİMDE ETİK</t>
  </si>
  <si>
    <t>TAVANDAKİ KUKLA</t>
  </si>
  <si>
    <t>SANATTA ANLAMIN GÖRÜNTÜSÜ</t>
  </si>
  <si>
    <t>KOZMİK HAYDUTLAR</t>
  </si>
  <si>
    <t>KURTLARLA KOŞAN KADINLAR</t>
  </si>
  <si>
    <t>SANATIN İCADI</t>
  </si>
  <si>
    <t>GÖSTERİ PEYGAMBERİ</t>
  </si>
  <si>
    <t>KARAKTER AŞINMASI</t>
  </si>
  <si>
    <t>BÜYÜCÜ</t>
  </si>
  <si>
    <t>İKTİDARIN GÖZÜ</t>
  </si>
  <si>
    <t>TIKANMA</t>
  </si>
  <si>
    <t>SEKS İSYANLARI</t>
  </si>
  <si>
    <t>POSTMODERN EDEBİYAT KURAMI</t>
  </si>
  <si>
    <t>ZAMAN TÜNELİ</t>
  </si>
  <si>
    <t>CİNSELLİĞİN TARİHİ</t>
  </si>
  <si>
    <t>GİLLES İLE JEANNE</t>
  </si>
  <si>
    <t>SISKA BACAKLAR</t>
  </si>
  <si>
    <t>MODA VE GÜNDEMLERİ</t>
  </si>
  <si>
    <t>TANGO</t>
  </si>
  <si>
    <t>MONA LİSA KAÇIRILDI</t>
  </si>
  <si>
    <t>SANAT VE PROPAGANDA</t>
  </si>
  <si>
    <t>FOTOĞRAF</t>
  </si>
  <si>
    <t>DENİZCİ</t>
  </si>
  <si>
    <t>APTALLIK ANSİKLOPEDİSİ</t>
  </si>
  <si>
    <t>EDEBİYAT KURAMI</t>
  </si>
  <si>
    <t>KÜRESELLEŞME VE KÜLTÜR</t>
  </si>
  <si>
    <t>SİYASAL İKTİSADIN ABC'Sİ</t>
  </si>
  <si>
    <t>MARX VE MAHDUMLARI</t>
  </si>
  <si>
    <t>GÖRÜNMEZ CANAVARLAR</t>
  </si>
  <si>
    <t>BİR ÇİFT SÖZ</t>
  </si>
  <si>
    <t>KORKUNUN GÜÇLERİ</t>
  </si>
  <si>
    <t>KATİLLER VE SANATÇILAR VE TERÖRİSTLER</t>
  </si>
  <si>
    <t>ÇOKLUK</t>
  </si>
  <si>
    <t>FAHİŞE</t>
  </si>
  <si>
    <t>KARANLIKLARIN EFENDİSİ</t>
  </si>
  <si>
    <t>SAYGI</t>
  </si>
  <si>
    <t>İKTİDARIN PSİŞİK YAŞAMI</t>
  </si>
  <si>
    <t>BİREYSELLEŞMİŞ TOPLUM</t>
  </si>
  <si>
    <t>GÜRÜLTÜDEN MÜZİĞE</t>
  </si>
  <si>
    <t>KÜLTÜR YORUMLARI</t>
  </si>
  <si>
    <t>KAÇAKLAR VE MÜLTECİLER</t>
  </si>
  <si>
    <t>DEVRİMİN ZAMANI</t>
  </si>
  <si>
    <t>RABELAİS VE DÜNYASI</t>
  </si>
  <si>
    <t>MÜNECCİM KRALLAR</t>
  </si>
  <si>
    <t>UYKU</t>
  </si>
  <si>
    <t>GÜNCE</t>
  </si>
  <si>
    <t>KAYBOLUŞ</t>
  </si>
  <si>
    <t>SICAK ÜLKELERDEN DÖNEN VAHŞİ SAKATLAR</t>
  </si>
  <si>
    <t>SANAT VE SORUMLULUK</t>
  </si>
  <si>
    <t>ARTHUR VE GEORGE</t>
  </si>
  <si>
    <t>ARABÖLGE</t>
  </si>
  <si>
    <t>FLAMENKO</t>
  </si>
  <si>
    <t>COOL ANILAR V</t>
  </si>
  <si>
    <t>MASUMİYETİN AYARTICILIĞI</t>
  </si>
  <si>
    <t>BİR AHLAK KURAMI</t>
  </si>
  <si>
    <t>SONSUZA GİDEN DİL</t>
  </si>
  <si>
    <t>LİMON MASASI</t>
  </si>
  <si>
    <t>BAKUNİN DEN LACAN A</t>
  </si>
  <si>
    <t>GÜNDOĞUMUNA YOLCULUK</t>
  </si>
  <si>
    <t>PASTORAL AMERİKA</t>
  </si>
  <si>
    <t>RUHUN YENİ HASTALIKLARI</t>
  </si>
  <si>
    <t>NİNNİ</t>
  </si>
  <si>
    <t>ABANOZ KULE</t>
  </si>
  <si>
    <t>BALKON</t>
  </si>
  <si>
    <t>PARAVANLAR</t>
  </si>
  <si>
    <t>BİR AİLE CİNAYETİ</t>
  </si>
  <si>
    <t>SON MEKTUP-BİR AŞK HİKAYESİ</t>
  </si>
  <si>
    <t>YENİ KAPİTALİZMİN KÜLTÜRÜ</t>
  </si>
  <si>
    <t>FELSEFE SAHNESİ</t>
  </si>
  <si>
    <t>METİN ÇÖZÜMLEMELERİ</t>
  </si>
  <si>
    <t>GERÇEĞİN GERİ DÖNÜŞÜ</t>
  </si>
  <si>
    <t>CENAZE MERASİMİ</t>
  </si>
  <si>
    <t>KARALAR VE DENİZLER</t>
  </si>
  <si>
    <t>EVREN KARTON KAPAK</t>
  </si>
  <si>
    <t>VİLLA MEÇHUL</t>
  </si>
  <si>
    <t>ZANAATKAR</t>
  </si>
  <si>
    <t>TEKİNSİZ</t>
  </si>
  <si>
    <t>SHYLOCK OPERASYONU</t>
  </si>
  <si>
    <t>GERİYE UÇAN YABAN ÖRDEKLERİ</t>
  </si>
  <si>
    <t>KARANLIĞIN KÜLTÜRLERİ</t>
  </si>
  <si>
    <t>KADIN VE BEDENİ</t>
  </si>
  <si>
    <t>SANATIN SONUNDAN SONRA</t>
  </si>
  <si>
    <t>ÇİÇEKLERİN KÜLTÜRÜ</t>
  </si>
  <si>
    <t>ÇARPIŞMA PARTİSİ</t>
  </si>
  <si>
    <t>KÖTÜLÜĞÜN ŞEFFAFLIĞI</t>
  </si>
  <si>
    <t>MODERNLİĞİN SIKINTILARI</t>
  </si>
  <si>
    <t>İNSANLIĞIN MAHREM TARİHİ</t>
  </si>
  <si>
    <t>AHLAK ÜZERİNE TARTIŞMALAR</t>
  </si>
  <si>
    <t>TOPLUMUN McDONADLAŞTIRILMASI</t>
  </si>
  <si>
    <t>BİR DÜŞ İÇİN AĞIT</t>
  </si>
  <si>
    <t>KURMACA NASIL İŞLER?</t>
  </si>
  <si>
    <t>KAYBEDENLERİN BELLEĞİ</t>
  </si>
  <si>
    <t>BİTMEYEN YOLCULUK</t>
  </si>
  <si>
    <t>ÖLÜM PORNOSU</t>
  </si>
  <si>
    <t>ORTAK ZENGİNLİK</t>
  </si>
  <si>
    <t>B.BİRA</t>
  </si>
  <si>
    <t>HÜCRE</t>
  </si>
  <si>
    <t>KURTULUŞ TEOLOJİSİ</t>
  </si>
  <si>
    <t>NİHİLİZM</t>
  </si>
  <si>
    <t>BÜYÜK MAYMUNLAR</t>
  </si>
  <si>
    <t>BEN ÖZELİM</t>
  </si>
  <si>
    <t>BİR İDEA OLARAK KOMÜNİZM</t>
  </si>
  <si>
    <t>İSLAMIN GELECEĞİ</t>
  </si>
  <si>
    <t>DEVLETE KARŞI TOPLUM</t>
  </si>
  <si>
    <t>RÜZGARIN ON İKİ KÖŞESİ</t>
  </si>
  <si>
    <t>KUZEYE GÖÇ MEVSİMİ</t>
  </si>
  <si>
    <t>KORKULACAK BİR ŞEY YOK</t>
  </si>
  <si>
    <t>MADDESİZ</t>
  </si>
  <si>
    <t>BİLGİNİN ARKEOLOJİSİ</t>
  </si>
  <si>
    <t>ŞENLİKLİ TOPLUM</t>
  </si>
  <si>
    <t>TANRISIZ AHLAK</t>
  </si>
  <si>
    <t>HAFIZ DİVANI CİLT 1</t>
  </si>
  <si>
    <t>HAFIZ DİVANI CİLT 2</t>
  </si>
  <si>
    <t>DÜŞMANIN TARİHİ</t>
  </si>
  <si>
    <t>SİYASAL BİLİNÇDIŞI</t>
  </si>
  <si>
    <t>TATLI ŞİDDET</t>
  </si>
  <si>
    <t>ANALİTİK RESİM ÇÖZÜMLEMELERİ</t>
  </si>
  <si>
    <t>İSLAMDA 50 ÖNEMLİ İSİM</t>
  </si>
  <si>
    <t>KOVBOY KIZLAR DA HÜZÜNLENİR</t>
  </si>
  <si>
    <t>RÜZGARGÜLÜ: GÜLÜN GÜNLÜGÜ</t>
  </si>
  <si>
    <t>MARX VE WEBER DE DOĞU TOPLUMLARI</t>
  </si>
  <si>
    <t>ÇALİŞMAK SAĞLIĞA ZARARLIDIR</t>
  </si>
  <si>
    <t>NABIZ</t>
  </si>
  <si>
    <t>BENJAMİNİA:DİL,TARİH VE COĞRAFYA</t>
  </si>
  <si>
    <t>BERABER</t>
  </si>
  <si>
    <t>ELEŞTİREL PSİKOLOJİ</t>
  </si>
  <si>
    <t>PİGME</t>
  </si>
  <si>
    <t>HAYATIN ANLAMI</t>
  </si>
  <si>
    <t>SIRADAN OLANIN BAŞKALAŞIMI</t>
  </si>
  <si>
    <t>İNGİLTERE DE EMEKÇİ SINIFLARIN DURUMU</t>
  </si>
  <si>
    <t>VAHŞİ OĞLANLAR</t>
  </si>
  <si>
    <t>SULTANLAR ZAMANINDA HIRISTİYANLIK VE İSLAM 1 CİLT</t>
  </si>
  <si>
    <t>SANAT VE ESTETİK</t>
  </si>
  <si>
    <t>SÜRYANİLER</t>
  </si>
  <si>
    <t>DUYURU</t>
  </si>
  <si>
    <t>FAŞİST İDEOLOJİNİN DOĞUŞU</t>
  </si>
  <si>
    <t>İBNİ HALDUN</t>
  </si>
  <si>
    <t>YOKEDİCİ</t>
  </si>
  <si>
    <t>KIZILBAŞLAR/ALEVİLER</t>
  </si>
  <si>
    <t>İLETİŞİM BİLİMLERİNİN SERÜVENİ</t>
  </si>
  <si>
    <t>VARLIK TUTULMASI</t>
  </si>
  <si>
    <t>BUNU BEN DE YAPARIM</t>
  </si>
  <si>
    <t>KIZILLIĞIN KALBİ</t>
  </si>
  <si>
    <t>TARİHÇİ VE TOPLUMSAL HAREKET</t>
  </si>
  <si>
    <t>BABAMIN EN GÜZEL FOTOĞRAFI</t>
  </si>
  <si>
    <t>DEVRİMİN KIZLARI</t>
  </si>
  <si>
    <t>İBNİ ARABİ VE DERRİDA</t>
  </si>
  <si>
    <t>MESNEVİ CİLT 1-2-3</t>
  </si>
  <si>
    <t>BİR SON DUYGUSU</t>
  </si>
  <si>
    <t>CENNETİN ELEŞTİRİSİ</t>
  </si>
  <si>
    <t>KAYIP KENTİN RADYOSU</t>
  </si>
  <si>
    <t>TRAVESTİ</t>
  </si>
  <si>
    <t>ARABESK</t>
  </si>
  <si>
    <t>ROMAN KURAMINA GİRİŞ</t>
  </si>
  <si>
    <t>SAVAŞ ALANI OLARAK TARİH</t>
  </si>
  <si>
    <t>İHVAN-I SAFA RİSALELERİ 2. KARTON KAPAK</t>
  </si>
  <si>
    <t>MESNEVİ CİLT 4-5-6</t>
  </si>
  <si>
    <t>MÜSLÜMAN KÜLTÜRÜ</t>
  </si>
  <si>
    <t>HIRISTİYANLIKTAKİ ATEİZM</t>
  </si>
  <si>
    <t>AKIL HASTALIĞI VE PSİKOLOJİ</t>
  </si>
  <si>
    <t>BEKLEME DÖNEMİ</t>
  </si>
  <si>
    <t>JİLET SİNAN</t>
  </si>
  <si>
    <t>FİLM ELEŞTİRİSİ</t>
  </si>
  <si>
    <t>CİHAN HARBİNE DOĞRU TÜRKİYE</t>
  </si>
  <si>
    <t>İŞLETME HASTALIĞINA TUTULMUŞ TOPLUM</t>
  </si>
  <si>
    <t>BİR YENİÇERİNİN HATIRALARI</t>
  </si>
  <si>
    <t>PAS</t>
  </si>
  <si>
    <t>ÖZGÜRLÜK ÜZERİNE BİR DENEME</t>
  </si>
  <si>
    <t>DİVANIMDAKİ ERKEKLER</t>
  </si>
  <si>
    <t>OSMANLI İMPARATORLUĞUNDA SOSYALİST HAREKETLER</t>
  </si>
  <si>
    <t>BİR TÜRK FİLMİ OLARAK KANSER</t>
  </si>
  <si>
    <t>KEŞKE BİR ÖPÜP KOKLASAYDIM</t>
  </si>
  <si>
    <t>KOMÜNİSTLERDEN İSLAMCILARA BİR 20.YÜZYIL TARİH</t>
  </si>
  <si>
    <t>İBLİS</t>
  </si>
  <si>
    <t>FIRTINALI DENİZİN YOLCULARI</t>
  </si>
  <si>
    <t>ETİN CİNSEL POLİTİKASI</t>
  </si>
  <si>
    <t>HAYAT DÜZEYLERİ</t>
  </si>
  <si>
    <t>SULTANLAR ZAMANINDA HIRISTİYANLIK VE İSLAM 2 CİLT</t>
  </si>
  <si>
    <t>OXFORD İSLAM SÖZLÜĞÜ</t>
  </si>
  <si>
    <t>AKIŞKAN GÖZETİM</t>
  </si>
  <si>
    <t>KARA PERDE</t>
  </si>
  <si>
    <t xml:space="preserve">ARABİSTAN DAN ÖTEYE </t>
  </si>
  <si>
    <t>GANDİ NİN TUTKUSU</t>
  </si>
  <si>
    <t>GRE-GALLERİN RUHU EJDERHA</t>
  </si>
  <si>
    <t>İLAHİNAME</t>
  </si>
  <si>
    <t>MEDYAYA KARŞI</t>
  </si>
  <si>
    <t>COOL ANILAR 1-2</t>
  </si>
  <si>
    <t>LANETLİ</t>
  </si>
  <si>
    <t>MUTSUZLUK ZAMANLARINDA MUTLULUK</t>
  </si>
  <si>
    <t>AZINLIĞIN ZENGİNLİĞİ HEPİMİZİN ÇIKARINA MIDIR</t>
  </si>
  <si>
    <t>KIRIK KÖŞELİ İLKBAHAR</t>
  </si>
  <si>
    <t>AFFEDİLEMEYENLER</t>
  </si>
  <si>
    <t>COĞRAFYA HER ŞEYDEN ÖNCE SAVAŞ YAPMAYA YARAR</t>
  </si>
  <si>
    <t>YALANCI TANIKLAR KAHVESİ</t>
  </si>
  <si>
    <t>ÖZGÜRLÜK İÇİN KÜRT YAZILARI 2</t>
  </si>
  <si>
    <t>TÜM YAZILARI KONUŞMALARI 2</t>
  </si>
  <si>
    <t>FELSEFEYE DAVET 1</t>
  </si>
  <si>
    <t>GECELERİ DAİRELER ÇİZEREK YÜRÜRÜZ</t>
  </si>
  <si>
    <t>BİZANS DÜNYASI CİLT: 1</t>
  </si>
  <si>
    <t>ORPHEUS UN BAKIŞI</t>
  </si>
  <si>
    <t xml:space="preserve">FIRTINALI DENİZİN KIYISINDA </t>
  </si>
  <si>
    <t>BENLİK YANILSAMASI</t>
  </si>
  <si>
    <t>SİNEMA TEORİSİNE GİRİŞ</t>
  </si>
  <si>
    <t>BİR BUĞDAY TANESİ</t>
  </si>
  <si>
    <t>HAZİRAN DA BİR FİDAN-BERKİN İÇİN</t>
  </si>
  <si>
    <t>MÜSLÜMAN SİTE</t>
  </si>
  <si>
    <t>YENİ MEDYA ÇALIŞMALARINDA ARASTIRMA YÖNTEM VE TEKN</t>
  </si>
  <si>
    <t>TEHLİKELİ YAKINLAŞMA</t>
  </si>
  <si>
    <t>İSTİSNA</t>
  </si>
  <si>
    <t>TÜRKiYE KENTLEŞMESİNİN TOPLUMSAL ARKEOLOJİSİ</t>
  </si>
  <si>
    <t>ZAPATA VE MEKSİKA DEVRİMİ</t>
  </si>
  <si>
    <t>HALK İSTİYOR:ARAP İSYANI ÜZERİNE RADİKAL BİR İNC.</t>
  </si>
  <si>
    <t>DOMATESİ ÇİÇEK SANANLAR</t>
  </si>
  <si>
    <t>DEVRİMCİLİK GÜZEL ŞEY BE KARDEŞİM</t>
  </si>
  <si>
    <t>DİYALEKTİK İMGELEM</t>
  </si>
  <si>
    <t>DÜĞÜN UÇUŞU</t>
  </si>
  <si>
    <t>ÇOKAŞKLILIK</t>
  </si>
  <si>
    <t>KEÇİ MEDENİYETİ</t>
  </si>
  <si>
    <t>ORBİTOR CİLT 1</t>
  </si>
  <si>
    <t>MARKSİZMDEN SONRA MARX</t>
  </si>
  <si>
    <t>ERİKLER ÇİÇEK AÇINCA</t>
  </si>
  <si>
    <t>BİTTİ BİTTİ BİTMEDİ</t>
  </si>
  <si>
    <t>KOMŞUM SADE</t>
  </si>
  <si>
    <t>MODERN DÜNYANIN DOĞUŞU</t>
  </si>
  <si>
    <t>İLLE DE MAVİ</t>
  </si>
  <si>
    <t>ROMANTİK ORTADOĞU</t>
  </si>
  <si>
    <t>ANLAT BAKALIM</t>
  </si>
  <si>
    <t>BİRAZCIK HALİL</t>
  </si>
  <si>
    <t>OYUN OYUNBAZLIK YARATICILIK VE İNOVASYON</t>
  </si>
  <si>
    <t>DEVRİMCİLER ÖLMEZ</t>
  </si>
  <si>
    <t>KAYBOLUYORSUN</t>
  </si>
  <si>
    <t>PARILTILI ARMAĞAN</t>
  </si>
  <si>
    <t>MARX IN KAYIP ESTETİĞİ</t>
  </si>
  <si>
    <t>TEK DÜNYAYA DOĞRU</t>
  </si>
  <si>
    <t>ERMENİ HALKININ TARİHİ</t>
  </si>
  <si>
    <t>İÇERDEKİLER</t>
  </si>
  <si>
    <t>PERİK</t>
  </si>
  <si>
    <t>TÜRKİYE DE KAPİTALİST YÖNETİCİLER SINIFI</t>
  </si>
  <si>
    <t>TÜY</t>
  </si>
  <si>
    <t>VAY</t>
  </si>
  <si>
    <t>KAÇAN ŞEHİR</t>
  </si>
  <si>
    <t>ADEM İLE HAVVA HER YERDE</t>
  </si>
  <si>
    <t>ELEŞTİRİNİN ANATOMİSİ</t>
  </si>
  <si>
    <t>MÜKEMMEL KATİLİN PEŞİNDE</t>
  </si>
  <si>
    <t>NEOLİBERAL MUHAFAZAKAR MEDYA</t>
  </si>
  <si>
    <t>TİBET ŞEFTALİ TURTASI</t>
  </si>
  <si>
    <t>TOPLUMSAL BELLEK VE BELGESEL SİNEMA</t>
  </si>
  <si>
    <t>İNTERNET VE SOKAK</t>
  </si>
  <si>
    <t>BİZİ GÜNEŞE ÇIKARDILAR</t>
  </si>
  <si>
    <t>HARCIYORUM ÖYLEYSE VARIM</t>
  </si>
  <si>
    <t>MISIR IN UZUN 19.YÜZYILI</t>
  </si>
  <si>
    <t>GASTRO GÖSTERİ</t>
  </si>
  <si>
    <t>DİRENİŞ SÜRGÜN VE ÖLÜM GÜNLERİ</t>
  </si>
  <si>
    <t>KREDİOKRASİ</t>
  </si>
  <si>
    <t>KÖMÜRKİRCHEN</t>
  </si>
  <si>
    <t>LI WELATE SINORAN</t>
  </si>
  <si>
    <t xml:space="preserve">MİTOSTAN FELSEFEYE </t>
  </si>
  <si>
    <t xml:space="preserve">SINIRLAR ÜLKESİNDE </t>
  </si>
  <si>
    <t>VAROLUŞÇULUK VE MİSTİKLER</t>
  </si>
  <si>
    <t>ÖZEL GÖREVLER</t>
  </si>
  <si>
    <t>ÖZYÖNETİM DÜŞÜNCESİ</t>
  </si>
  <si>
    <t>BİR HAZ MARKASI "BEAUTIFUL YOU"</t>
  </si>
  <si>
    <t>DİSİPLİN</t>
  </si>
  <si>
    <t>HAYVAN ÖZGÜRLEŞMESİ</t>
  </si>
  <si>
    <t>AYRINTI DERGİ</t>
  </si>
  <si>
    <t>AYRINTI DERGİ SAYI : 1</t>
  </si>
  <si>
    <t>AYRINTI DERGİ :10</t>
  </si>
  <si>
    <t>AYRINTI DERGİ SAYI:10 (MAYIS.HAZİRAN15)</t>
  </si>
  <si>
    <t>AYRINTI DERGİ :11</t>
  </si>
  <si>
    <t>AYRINTI DERGİ SAYI:11 (AĞUSTOS.EYLÜL15)</t>
  </si>
  <si>
    <t>AYRINTI DERGİ :12</t>
  </si>
  <si>
    <t>AYRINTI DERGİ SAYI:12 (EKİM.KASIM 15)</t>
  </si>
  <si>
    <t>AYRINTI DERGİ :13</t>
  </si>
  <si>
    <t>AYRINTI DERGİ SAYI:13 (ARALIK.OCAK 16)</t>
  </si>
  <si>
    <t>AYRINTI DERGİ :14</t>
  </si>
  <si>
    <t>AYRINTI DERGİ SAYI:14 (ŞUBAT.MART16)</t>
  </si>
  <si>
    <t>AYRINTI DERGİ :15</t>
  </si>
  <si>
    <t>AYRINTI DERGİ SAYI:15 (NİSAN.MAYIS16)</t>
  </si>
  <si>
    <t>AYRINTI DERGİ :2</t>
  </si>
  <si>
    <t>AYRINTI DERGİ SAYI: 2(OCAK-ŞUBAT 2014)</t>
  </si>
  <si>
    <t>AYRINTI DERGİ :3</t>
  </si>
  <si>
    <t>AYRINTI DERGİ SAYI: 3(MART-NİSAN 2014)</t>
  </si>
  <si>
    <t>AYRINTI DERGİ :4</t>
  </si>
  <si>
    <t>AYRINTI DERGİ SAYI: 4(MAYIS-HAZİRAN 2014)</t>
  </si>
  <si>
    <t>AYRINTI DERGİ :5</t>
  </si>
  <si>
    <t>AYRINTI DERGİ SAYI:5 (TEMMUZ.AGUSTOS14)</t>
  </si>
  <si>
    <t>AYRINTI DERGİ :6</t>
  </si>
  <si>
    <t>AYRINTI DERGİ SAYI:6 (EYLÜL.EKİM14)</t>
  </si>
  <si>
    <t>AYRINTI DERGİ :7</t>
  </si>
  <si>
    <t>AYRINTI DERGİ SAYI:7 (KASIM.ARALIK14)</t>
  </si>
  <si>
    <t>AYRINTI DERGİ :8</t>
  </si>
  <si>
    <t>AYRINTI DERGİ SAYI:8 (OCAK.ŞUBAT15)</t>
  </si>
  <si>
    <t>AYRINTI DERGİ :9</t>
  </si>
  <si>
    <t>AYRINTI DERGİ SAYI:9 (MART.NİSAN15)</t>
  </si>
  <si>
    <t>AYRINTI DERGİ: 16</t>
  </si>
  <si>
    <t>AYRINTI DERGİ SAYI:16 (HAZİRAN.TEMMUZ16)</t>
  </si>
  <si>
    <t>AYRINTI DERGİ: 17</t>
  </si>
  <si>
    <t>AYRINTI DERGİ SAYI:17 (EKİM.KASIM17)</t>
  </si>
  <si>
    <t>AYRINTI DERGİ: 18</t>
  </si>
  <si>
    <t>AYRINTI DERGİ SAYI:18 (KASIM)</t>
  </si>
  <si>
    <t>AYRINTI DERGİ: 19</t>
  </si>
  <si>
    <t>AYRINTI DERGİ SAYI:19 (OCAK.ŞUBAT17)</t>
  </si>
  <si>
    <t>AYRINTI DERGİ: 20</t>
  </si>
  <si>
    <t>AYRINTI DERGİ SAYI:20 (MART.NİSAN17)</t>
  </si>
  <si>
    <t>AYRINTI DERGİ: 21</t>
  </si>
  <si>
    <t>AYRINTI DERGİ SAYI:21 (MAYIS.HAZİRAN17)</t>
  </si>
  <si>
    <t>AYRINTI DERGİ: 22</t>
  </si>
  <si>
    <t>AYRINTI DERGİ SAYI:22 (AĞUSTOS.EYLÜL17)</t>
  </si>
  <si>
    <t>AYRINTI DERGİ: 23</t>
  </si>
  <si>
    <t>AYRINTI DERGİ SAYI:23 (EKİM.KASIM17)</t>
  </si>
  <si>
    <t>AYRINTI DERGİ: 24</t>
  </si>
  <si>
    <t>AYRINTI DERGİ SAYI:24 (OCAK.ŞUBAT18)</t>
  </si>
  <si>
    <t>AYRINTI DERGİ: 25</t>
  </si>
  <si>
    <t>AYRINTI DERGİ SAYI:25 (MART.NİSAN18)</t>
  </si>
  <si>
    <t>AYRINTI DERGİ: 26</t>
  </si>
  <si>
    <t>AYRINTI DERGİ SAYI:26 (MAYIS.HAZİRAN 18)</t>
  </si>
  <si>
    <t>AYRINTI DERGİ: 28</t>
  </si>
  <si>
    <t>AYRINTI DERGİ SAYI:28 (KASIM.ARALIK 18)</t>
  </si>
  <si>
    <t>AYRINTI DERGİ: 29</t>
  </si>
  <si>
    <t>AYRINTI DERGİ SAYI:29 (OCAK.ŞUBAT 19)</t>
  </si>
  <si>
    <t>FLANÖR DÜŞÜNCE</t>
  </si>
  <si>
    <t>ORTAK BENLİK</t>
  </si>
  <si>
    <t>UZAK GECE RÜZĞARI</t>
  </si>
  <si>
    <t>EDEBİYAT ELEŞTİRİ VE KURAMA GİRİŞ</t>
  </si>
  <si>
    <t>MEKANLARI TÜKETMEK</t>
  </si>
  <si>
    <t>UYDURMA BİR ŞEYLER</t>
  </si>
  <si>
    <t>DAVA</t>
  </si>
  <si>
    <t>MAVİ BALİNAYA NE OLMUŞ?</t>
  </si>
  <si>
    <t>LUCKY STRIKE</t>
  </si>
  <si>
    <t>MARX IN HAYALETLERİ</t>
  </si>
  <si>
    <t>KORSANLAR VE İMPARATORLAR:ESKİLER VE YENİLER</t>
  </si>
  <si>
    <t>AVRUPA</t>
  </si>
  <si>
    <t>AYDINLANMA DEVRİM VE ROMANTİZM</t>
  </si>
  <si>
    <t>İMKANSIZ TAKAS</t>
  </si>
  <si>
    <t>İLAHİ GAZAP</t>
  </si>
  <si>
    <t>KÜRESELLEŞMENİN ÇÖKÜŞÜ</t>
  </si>
  <si>
    <t>FLÖRT ÜZERİNE</t>
  </si>
  <si>
    <t>BAŞTAN ÇIKARMA ÜZERİNE</t>
  </si>
  <si>
    <t>GİRESUN YOL HİKAYELERİ</t>
  </si>
  <si>
    <t>BROOKLYN E SON ÇIKIŞ</t>
  </si>
  <si>
    <t>İSLAMDA "TASVİR SORUNU" VAR MI?</t>
  </si>
  <si>
    <t>TURUNCU ZAMANLAR</t>
  </si>
  <si>
    <t>İKTİSADİ AKLIN ELEŞTİRİSİ</t>
  </si>
  <si>
    <t>MUMİ AİLESİ KIŞ MEVSİMİNDE</t>
  </si>
  <si>
    <t>MECLİS</t>
  </si>
  <si>
    <t>KIZILAĞAÇLAR KRALI</t>
  </si>
  <si>
    <t>SAN SEBASTINA DA HÜZÜN</t>
  </si>
  <si>
    <t>DRACULA</t>
  </si>
  <si>
    <t>SÜRÜDEN DEVLETE</t>
  </si>
  <si>
    <t>KÜÇÜK FİNDUS KAYBOLUNCA KARTON KAPAK</t>
  </si>
  <si>
    <t>BEN NASIL BEN OLDUM? KARTON KAPAK</t>
  </si>
  <si>
    <t>KOCA KABUKLU KÜÇÜK SALYANGOZ</t>
  </si>
  <si>
    <t>TÜM YAZILAR KONUŞMALAR 1</t>
  </si>
  <si>
    <t>ŞAFAKTA AYRILIK</t>
  </si>
  <si>
    <t>TİYATRO TARİHİ</t>
  </si>
  <si>
    <t>AYRINTI DERGİ: 30</t>
  </si>
  <si>
    <t>AYRINTI DERGİ SAYI:30 (MART.NİSAN 19)</t>
  </si>
  <si>
    <t>AYRINTI DERGİ: 27</t>
  </si>
  <si>
    <t>AYRINTI DERGİ SAYI:27 (AĞUSTOS.EYLÜL 18)</t>
  </si>
  <si>
    <t>KAHKAHANIN ZAFERİ</t>
  </si>
  <si>
    <t>DİKİZLEME GÜNLÜĞÜ</t>
  </si>
  <si>
    <t>EDEBİYATA ÖVGÜ</t>
  </si>
  <si>
    <t>AMOK KOŞUCUSU</t>
  </si>
  <si>
    <t>DUİNO AĞITLARI</t>
  </si>
  <si>
    <t>MYNDOS GEÇİSİ</t>
  </si>
  <si>
    <t>KÜÇÜK YAZARIN EL KİTABI</t>
  </si>
  <si>
    <t>YAŞAM VE YAPIT</t>
  </si>
  <si>
    <t>KARAR ANI</t>
  </si>
  <si>
    <t>TEFECİ GOBSECK</t>
  </si>
  <si>
    <t>PASİF DİRENİŞ</t>
  </si>
  <si>
    <t>GÖLGE FELSEFESİ</t>
  </si>
  <si>
    <t>KREŞTEKİ YABANİ</t>
  </si>
  <si>
    <t>TARİH BOYUNCA KENT</t>
  </si>
  <si>
    <t>ZÜRAFANIN BOYNU</t>
  </si>
  <si>
    <t>BEYAZ TAŞLAR DİYARINDA PANİK</t>
  </si>
  <si>
    <t>PAULİNE</t>
  </si>
  <si>
    <t>CEHENNEM AZABI</t>
  </si>
  <si>
    <t>EMEK VEREREK DEMOKRASI</t>
  </si>
  <si>
    <t>HOMİNTERN</t>
  </si>
  <si>
    <t>AYRINTI DERGİ: 31</t>
  </si>
  <si>
    <t>AYRINTI DERGİ SAYI:31 (MAYIS.HAZİRAN.TEMMUZ 19)</t>
  </si>
  <si>
    <t>UMUT TOPRAKLARI</t>
  </si>
  <si>
    <t>KAN ÇİÇEKLERİ</t>
  </si>
  <si>
    <t>SAVAŞ SUÇLARI</t>
  </si>
  <si>
    <t>HEIDEGGER IN NİETZSCHE Sİ</t>
  </si>
  <si>
    <t>EKSİ ÜÇ EVCİL HAYVAN İSTİYOR</t>
  </si>
  <si>
    <t>O GÜZEL İNSANLAR</t>
  </si>
  <si>
    <t>MUMİ AİLESİ DENİZDE</t>
  </si>
  <si>
    <t>MEVSİMLER VE İKLİMLER-KARTON KAPAK</t>
  </si>
  <si>
    <t>BİR KÜRT DEVRİMCİSİ-NİYAZİ USTA</t>
  </si>
  <si>
    <t>BORÇLU ZAMANLARDA YAŞAMAK</t>
  </si>
  <si>
    <t>KARGA KARGA PIRT DEDİ - DEYİMLERLE ÖYKÜLER</t>
  </si>
  <si>
    <t>GÜNEŞ ÜLKESİ</t>
  </si>
  <si>
    <t>İNSANLARIN DÜNYASI</t>
  </si>
  <si>
    <t>TONY VEİTCH BELGELERİ</t>
  </si>
  <si>
    <t>ADEN ARABİSTAN</t>
  </si>
  <si>
    <t>AVUSTURYA DAN ÖLÜM BEŞLEMESİ</t>
  </si>
  <si>
    <t>NECMETTİN</t>
  </si>
  <si>
    <t>KURGUDAN DA GARİP</t>
  </si>
  <si>
    <t>002.İNCELEME</t>
  </si>
  <si>
    <t>003.BEYAZ</t>
  </si>
  <si>
    <t>019.YAKIN TARİH</t>
  </si>
  <si>
    <t>015.TURKED</t>
  </si>
  <si>
    <t>013.SCHOLA</t>
  </si>
  <si>
    <t>009.YERALTI</t>
  </si>
  <si>
    <t>017.FELSEFE</t>
  </si>
  <si>
    <t>001.EDEBİYAT</t>
  </si>
  <si>
    <t>014.İDEA</t>
  </si>
  <si>
    <t>023.KLASİK</t>
  </si>
  <si>
    <t>022.ŞİİR</t>
  </si>
  <si>
    <t>010.SANAT</t>
  </si>
  <si>
    <t>SİNANÇA</t>
  </si>
  <si>
    <t>018.TARİH</t>
  </si>
  <si>
    <t>021.SARI</t>
  </si>
  <si>
    <t>007.LACİVERT</t>
  </si>
  <si>
    <t>005.POLİSİYE</t>
  </si>
  <si>
    <t>006.AĞIR</t>
  </si>
  <si>
    <t>016.SİNEMA</t>
  </si>
  <si>
    <t>015.TURK EDE</t>
  </si>
  <si>
    <t>SANAT İÇGÜDÜSÜ</t>
  </si>
  <si>
    <t>RİSK TOPLUMU</t>
  </si>
  <si>
    <t>024.BİLİM</t>
  </si>
  <si>
    <t>025.T.KLASİK</t>
  </si>
  <si>
    <t>012.BİYOGR</t>
  </si>
  <si>
    <t>026.BİLİM KURGU</t>
  </si>
  <si>
    <t>028.KADIN</t>
  </si>
  <si>
    <t>029.ÇOCUK</t>
  </si>
  <si>
    <t>027 GENÇ</t>
  </si>
  <si>
    <t>MODERN DÜŞÜNCEDE KÖTÜLÜK</t>
  </si>
  <si>
    <t>YAŞAYAN FELSEFE</t>
  </si>
  <si>
    <t>İSYAN PAZARLANIYOR</t>
  </si>
  <si>
    <t>030.DERGİ</t>
  </si>
  <si>
    <t>İŞTE MİNİK MAY (KIPIR KIPIR BİR VICIKPATİ)</t>
  </si>
  <si>
    <t>SARI KARAVAN (METE VE MAYA UZAYDA)</t>
  </si>
  <si>
    <t>GREV</t>
  </si>
  <si>
    <t>LGBTİ BİREYLER VE MEDYA</t>
  </si>
  <si>
    <t>SANATTA HAKİKAT</t>
  </si>
  <si>
    <t>KAFKASYA</t>
  </si>
  <si>
    <t>PEKİ NASIL ? 1.KİTAP</t>
  </si>
  <si>
    <t>PEKİ NASIL ? 2.KİTAP</t>
  </si>
  <si>
    <t>PEKİ NASIL ? 3.KİTAP</t>
  </si>
  <si>
    <t>ÇAKILTAŞI</t>
  </si>
  <si>
    <t>KÜRT SORUNU YEREL DİNAMİKLER VE ÇATIŞMA ÇÖZÜMÜ</t>
  </si>
  <si>
    <t>ANNE:MELEK Mİ YOSMA MI</t>
  </si>
  <si>
    <t>ASSATA</t>
  </si>
  <si>
    <t>FERMUAR AĞIZ</t>
  </si>
  <si>
    <t>ROMAN VE HALK</t>
  </si>
  <si>
    <t>CLARA</t>
  </si>
  <si>
    <t>MARKSİZM ORYANTALİZM KOZMOPOLİTANİZM</t>
  </si>
  <si>
    <t>İSPANYA FAŞİZM DEMOKRASİYE</t>
  </si>
  <si>
    <t>DİVAN - BAKİ</t>
  </si>
  <si>
    <t>ALICE HARİKALAR DİYARINDA</t>
  </si>
  <si>
    <t>CAZ KİTABI</t>
  </si>
  <si>
    <t>AYRINTI DERGİ: 32</t>
  </si>
  <si>
    <t>AYRINTI DERGİ SAYI:32 (AĞUSTOS.EYLÜL.EKİM 19)</t>
  </si>
  <si>
    <t>DENİZALTI</t>
  </si>
  <si>
    <t>YENİ DÜNYA</t>
  </si>
  <si>
    <t>SIRCA KÖŞK</t>
  </si>
  <si>
    <t>DEVRİMLER</t>
  </si>
  <si>
    <t>HİÇBİR ŞEY AYNI OLMAYACAK</t>
  </si>
  <si>
    <t>KUŞ ÖLÜMLÜDÜR SEN UÇMAYI HATIRLA</t>
  </si>
  <si>
    <t>VE BİRDEN AKŞAM</t>
  </si>
  <si>
    <t>ARKADAŞIM OLUR MUSUN</t>
  </si>
  <si>
    <t>ÖZGÜR KEDİLER ÜLKESİNDE</t>
  </si>
  <si>
    <t>İÇİMİZDEKİ ŞEYTAN</t>
  </si>
  <si>
    <t>HEGELİN FELSEFESİNE ELEŞTİREL BİR GİRİŞ</t>
  </si>
  <si>
    <t>SİHİRLİ SANAT YOLCULUĞU</t>
  </si>
  <si>
    <t>MARKSİZM VE KENT</t>
  </si>
  <si>
    <t>MALTE LAURİDS BRİGGE NİN NOTLARI</t>
  </si>
  <si>
    <t>MİZAH</t>
  </si>
  <si>
    <t>COSTA GAVRAS VE POLİTİK GERİLİM SİNEMASI</t>
  </si>
  <si>
    <t>KOÇGİRİ AŞİRET KİMLİK SİYASET</t>
  </si>
  <si>
    <t>YAŞAMAK NE GÜZEL</t>
  </si>
  <si>
    <t>ÇOCUKLAR İÇİN FELSEFİ ÖYKÜLER</t>
  </si>
  <si>
    <t>BENİM ADIM DİLAVER</t>
  </si>
  <si>
    <t>BENİM MESKENİM DAĞLARDIR</t>
  </si>
  <si>
    <t>AKŞAMLARI KALBİM</t>
  </si>
  <si>
    <t>DOĞA TASARIMI</t>
  </si>
  <si>
    <t>EĞİTİM ÜZERİNE</t>
  </si>
  <si>
    <t>HAYAL ET</t>
  </si>
  <si>
    <t>MEMLEKET VE GÜL</t>
  </si>
  <si>
    <t>EN GÜZEL GÜNLERİNİ DEMEK BENSİZ YAŞADIN</t>
  </si>
  <si>
    <t>AYRINTI DERGİ: 33</t>
  </si>
  <si>
    <t>AYRINTI DERGİ SAYI:33 (KIŞ 2020)</t>
  </si>
  <si>
    <t>ANNE ZÜRAFA VE DİĞER ŞAPŞAL YETİŞKİNLER</t>
  </si>
  <si>
    <t>BİRİCİK HİKAYE</t>
  </si>
  <si>
    <t>SEVGİLİ JUSTICE LEAGUE</t>
  </si>
  <si>
    <t>PEKİ AMA KİM BU LEONARDO DA VİNCİ</t>
  </si>
  <si>
    <t>İNSAN CEPHESİ</t>
  </si>
  <si>
    <t>VAROLUŞÇULUK FENOMENOLOJİ ONTOLOJİ</t>
  </si>
  <si>
    <t>KATALANLAR</t>
  </si>
  <si>
    <t>NÜ</t>
  </si>
  <si>
    <t>GÖRÜNMEZ ÇOCUK</t>
  </si>
  <si>
    <t>TARİHE NOT (AKILDA KALANLAR 1976-1980)</t>
  </si>
  <si>
    <t>KÜÇÜK ADIMLAR</t>
  </si>
  <si>
    <t>TEHLİKELİ YOLCULUK</t>
  </si>
  <si>
    <t>ÇÖPLER VE GERİ DÖNÜŞÜM (KARTON KAPAK)</t>
  </si>
  <si>
    <t>ORBİTOR CİLT 3</t>
  </si>
  <si>
    <t>TAKIMYILDIZI</t>
  </si>
  <si>
    <t>3.HAVALİMANI İŞÇİLERİ MİSTİK TÜLÜ KALDIRDI</t>
  </si>
  <si>
    <t>DİNİN ELEŞTİRİSİ MARKSİZ VE TEOLOJİ ÜZERİNE II</t>
  </si>
  <si>
    <t>MİKROPLAR ZARARLI MIDIR</t>
  </si>
  <si>
    <t>VÜCUDUM NASIL ÇALIŞIYOR</t>
  </si>
  <si>
    <t>NEDEN SU ÇOK DEĞERLİDİR</t>
  </si>
  <si>
    <t>TARİH ÖNCESİ DÖNEMDE İNSANLAR NASIL YAŞIYORDU</t>
  </si>
  <si>
    <t>DARWİN GÖREV ÖNÜMÜZDE GÖZLERİ ÜZERİMİZDE</t>
  </si>
  <si>
    <t>YAŞAM EVRİMİN MUHTEŞEM HİKAYESİ</t>
  </si>
  <si>
    <t>ANILAR BELLEGİMİZİN BEKÇİLERİDİR</t>
  </si>
  <si>
    <t>FENOMENOLOJİ İLK TEMELLER</t>
  </si>
  <si>
    <t>SMALLVİLLE Lİ SUPERMAN</t>
  </si>
  <si>
    <t>TORNET FİLE ÇORAP VE BAŞKA ŞEYLER</t>
  </si>
  <si>
    <t>AĞAÇLAR</t>
  </si>
  <si>
    <t>GEZEGENİMİZİ NASIL KURTARIRIZ</t>
  </si>
  <si>
    <t>NEDEN DAHA FAZLA ŞEKER YİYEMİYORUM</t>
  </si>
  <si>
    <t>KIZLAR VE OĞLANLAR EŞİT MİDİR</t>
  </si>
  <si>
    <t>BİRLİKTE YAŞAMAK NEDEN GÜZELDİR</t>
  </si>
  <si>
    <t>TÜFEKLİLER</t>
  </si>
  <si>
    <t>ANLATININ SÖYLEMİ</t>
  </si>
  <si>
    <t>DAHİLERE GEREK YOK</t>
  </si>
  <si>
    <t>BLACK CANARY ALEVLEN</t>
  </si>
  <si>
    <t>MATEMATİK DELİSİ (BÜYÜLÜ ORMAN)</t>
  </si>
  <si>
    <t>PEKİ AMA KİM BU MARİE CURİE</t>
  </si>
  <si>
    <t>STEAM ŞEHİRDE</t>
  </si>
  <si>
    <t>ATEŞİ ÇALAN YOLCULAR 1</t>
  </si>
  <si>
    <t>İŞÇİLERİN HAZİRANI (15-16 HAZİRAN 1970 )</t>
  </si>
  <si>
    <t>MEKTUPLARDAKİ FELSEFE</t>
  </si>
  <si>
    <t>HAPPA NİNE NİN MASALLARI</t>
  </si>
  <si>
    <t>BİLLY BUDD</t>
  </si>
  <si>
    <t>KOMADAN NOTLAR</t>
  </si>
  <si>
    <t>EKSİ ÜÇ VE GÜRÜLTÜCÜ LUSİ</t>
  </si>
  <si>
    <t>SANATÇININ YENİYETME HALLERİ</t>
  </si>
  <si>
    <t>ELEŞTİRİ NEDİR KENDİLİK KÜLTÜRÜ</t>
  </si>
  <si>
    <t>SEVECEKSEN RADİKAL SEV</t>
  </si>
  <si>
    <t>KİMLİK VE FARKLILIK</t>
  </si>
  <si>
    <t>NATURANS YENİ BİR ONTOLOJİYE DOĞRU</t>
  </si>
  <si>
    <t>PROUST BİR SİNİRBİLİMCİYDİ</t>
  </si>
  <si>
    <t>AYRINTI DERGİ: 35</t>
  </si>
  <si>
    <t>AYRINTI DERGİ SAYI:35 (YAZ 2020)</t>
  </si>
  <si>
    <t>RESİMDE NE VAR</t>
  </si>
  <si>
    <t>BENİ AYAKTA GÖMÜN</t>
  </si>
  <si>
    <t>RİMALAR</t>
  </si>
  <si>
    <t>AKIL SAĞLIĞI ÜZERİNE</t>
  </si>
  <si>
    <t>SUÇ VE CEZA</t>
  </si>
  <si>
    <t>UYKUSUZLUK</t>
  </si>
  <si>
    <t>KAN KARDEŞİM DORUTAY</t>
  </si>
  <si>
    <t>KÜRESEL DÜNYA karton kapak</t>
  </si>
  <si>
    <t>AHLAKİ KÖRLÜK</t>
  </si>
  <si>
    <t>VEDAT TÜRKALİ 100 YAŞINDA</t>
  </si>
  <si>
    <t>DÖVÜŞ KULÜBÜ 3</t>
  </si>
  <si>
    <t>KENT HAKKI</t>
  </si>
  <si>
    <t>KESİK BİR BAŞ</t>
  </si>
  <si>
    <t>EŞİKTEKİLER</t>
  </si>
  <si>
    <t>ADİL YARGILANMA KILAVUZU</t>
  </si>
  <si>
    <t>TARİH VE TİN</t>
  </si>
  <si>
    <t>TUHAF İLİŞKİLER</t>
  </si>
  <si>
    <t>YA FARSTAN SONRA</t>
  </si>
  <si>
    <t>YAŞAMIN EVRİMİ-KARTON KAPAK</t>
  </si>
  <si>
    <t>İNSANIN EVRİMİ-KARTON KAPAK</t>
  </si>
  <si>
    <t>DÜNYANIN EVRİMİ-KARTON KAPAK</t>
  </si>
  <si>
    <t>TUTANAK</t>
  </si>
  <si>
    <t>PSİKOTERAPİDE İNTERNET BAĞIMLILIĞI</t>
  </si>
  <si>
    <t>YENİ OKUL</t>
  </si>
  <si>
    <t>CEVAHİR</t>
  </si>
  <si>
    <t>DISSENSUS</t>
  </si>
  <si>
    <t>DIANA:AMAZONLARIN PRENSESİ</t>
  </si>
  <si>
    <t>ENERJİ NASIL ELDE EDİLİR</t>
  </si>
  <si>
    <t>SİNEMANIN SİHRİ NEREDEN GELİR</t>
  </si>
  <si>
    <t>NEDEN YAZI YAZMAYI ÖĞRENİYORUZ</t>
  </si>
  <si>
    <t>UZAYI NEDEN KEŞFEDİYORUZ</t>
  </si>
  <si>
    <t>OTORİTER POPÜLİZM ÇAĞI</t>
  </si>
  <si>
    <t>OLUMSUZLAMALAR</t>
  </si>
  <si>
    <t>NAZİ DİKTATÖRLÜĞÜ</t>
  </si>
  <si>
    <t>TAHRAN 1979</t>
  </si>
  <si>
    <t>KİM KORKAR SCHDÖDINGER İN KEDİSİNDEN?</t>
  </si>
  <si>
    <t>HEPİMİZ AYNI BELEDİYE OTOBÜSÜNDEYİZ</t>
  </si>
  <si>
    <t>BİR BELGESELİ GERÇEKLEŞTİRMEK</t>
  </si>
  <si>
    <t>AKIŞKAN KORKU</t>
  </si>
  <si>
    <t>HER YER SERİ DİRENİŞ</t>
  </si>
  <si>
    <t>PANDEMİ VE COVID 19</t>
  </si>
  <si>
    <t>KÜLTÜREL EMPERYALİZM</t>
  </si>
  <si>
    <t>TEHLİKELİ YAZ</t>
  </si>
  <si>
    <t>KÜÇÜK PRENSESİN GÜNLÜĞÜ</t>
  </si>
  <si>
    <t>BEN VE GINNE</t>
  </si>
  <si>
    <t>HEGEL İN DİYALEKTİĞİ</t>
  </si>
  <si>
    <t>İNSAN SOYU VE TOPRAK ANA</t>
  </si>
  <si>
    <t>SHAKESPEARE İN DOKUZ YAŞAMI</t>
  </si>
  <si>
    <t>NE ADAM NE HAYVAN</t>
  </si>
  <si>
    <t>YUNUS EMRE-DİVAN</t>
  </si>
  <si>
    <t>HAYVAN ÇİFTLİĞİ</t>
  </si>
  <si>
    <t>AYRINTI DERGİ: 36</t>
  </si>
  <si>
    <t>AYRINTI DERGİ SAYI:36 (KIŞ 2021)</t>
  </si>
  <si>
    <t>RESSAMLARIN SIRLARI NELERDİR ?</t>
  </si>
  <si>
    <t>NEDEN GÜLÜYORUM NEDEN AĞLIYORUM ?</t>
  </si>
  <si>
    <t>YAŞAM NEDİR ?</t>
  </si>
  <si>
    <t>NEDEN HER ŞEYE BEN KARAR VEREMİYORUM?</t>
  </si>
  <si>
    <t>KARGALAR BÜYÜCÜSÜ</t>
  </si>
  <si>
    <t>DELİLİK GEMİSİ</t>
  </si>
  <si>
    <t>SOSYOLOJİ NE İŞE YARAR</t>
  </si>
  <si>
    <t>SANAT TARİHİNİN ELLİ TEMEL METNİ</t>
  </si>
  <si>
    <t>İBNİ SİNA VE İBNİ RÜŞD</t>
  </si>
  <si>
    <t>YENİ BİLİM:BAĞLANTISALLIK YENİ KÜLTÜR:YAŞAMDAŞLIK</t>
  </si>
  <si>
    <t>BİR ZAMANLAR OKUMAYI SEVMEYEN ÇOCUK</t>
  </si>
  <si>
    <t>ALMANYA DA DEVRİM 1917-1923</t>
  </si>
  <si>
    <t>MEDYANIN OMBUDSMANI SARAY IN MEDYASI</t>
  </si>
  <si>
    <t>KÖR MAĞARA BALIKLARI</t>
  </si>
  <si>
    <t>YASANIN GÖZÜ</t>
  </si>
  <si>
    <t>MESELE TESLİM OLMAMAKTA</t>
  </si>
  <si>
    <t>SAPKIN</t>
  </si>
  <si>
    <t>BATMAN SON SÜRAT</t>
  </si>
  <si>
    <t>ŞEHRE GİDEN YOL</t>
  </si>
  <si>
    <t>PANDEMİ NEOLİBERALİZM MEDYA</t>
  </si>
  <si>
    <t>KIRMIZI GİYSİLİ ADAM</t>
  </si>
  <si>
    <t>STEPHEN HAWKING VE ARKASLI ARKADAŞIM</t>
  </si>
  <si>
    <t>EVREN SAYILARLA KONUŞUR</t>
  </si>
  <si>
    <t>PEKİ AMA KİM BU ARMSTRONG</t>
  </si>
  <si>
    <t>KAR UYKUSU</t>
  </si>
  <si>
    <t>NORA İSTANBUL BİR HİÇTİR</t>
  </si>
  <si>
    <t>KÜLTÜR TEORİSİNDE ESKİZLER</t>
  </si>
  <si>
    <t>YARATICILIK VE YENİLİKÇİLİK</t>
  </si>
  <si>
    <t>BELGESEL SİNEMA KİTABI</t>
  </si>
  <si>
    <t>SALOME</t>
  </si>
  <si>
    <t>DAVALAR</t>
  </si>
  <si>
    <t>PLASEBO</t>
  </si>
  <si>
    <t>CANAVAR DOKTOR</t>
  </si>
  <si>
    <t>ENGELSİZ ANARŞİ</t>
  </si>
  <si>
    <t>YAKINLAŞMALAR</t>
  </si>
  <si>
    <t>BİR BEN BİR YOKUŞ</t>
  </si>
  <si>
    <t>ERTAN SARIHAN</t>
  </si>
  <si>
    <t>AYRINTI DERGİ: 37</t>
  </si>
  <si>
    <t>TEEN TİTANS GO PARTİ PARTİ 1.KİTAP</t>
  </si>
  <si>
    <t>ALACAKARANLIKTA HEGEL İ DÜŞÜNMEK</t>
  </si>
  <si>
    <t>MUSİBETNAME</t>
  </si>
  <si>
    <t>YANSIMALAR</t>
  </si>
  <si>
    <t>DÖNEMEÇ</t>
  </si>
  <si>
    <t>SÖYLEM VE HAKİKAT</t>
  </si>
  <si>
    <t>ANA</t>
  </si>
  <si>
    <t>POPÜLER SİNEMANIN MİTOLOJİSİ 2-SUÇ FİLMLERİ</t>
  </si>
  <si>
    <t>TURİZMİ HABERLEŞTİRMEK</t>
  </si>
  <si>
    <t>FREDRİC JAMESON - DİYALEKTİK ELEŞTİRİ PROJESİ</t>
  </si>
  <si>
    <t>ÇINAR IN FESTİVAL GÜNLÜĞÜ</t>
  </si>
  <si>
    <t>AŞK UĞRUNA</t>
  </si>
  <si>
    <t>ÖZE DÖNÜŞ</t>
  </si>
  <si>
    <t>KÜLLÜ VE TÜYLÜ</t>
  </si>
  <si>
    <t>ALKOLLER</t>
  </si>
  <si>
    <t>ADINI SÖYLEMEYE CESARET EDEN BİR SOL</t>
  </si>
  <si>
    <t>SİNDİRELLA ÖZGÜRLÜK KEDİSİ</t>
  </si>
  <si>
    <t>İLKEL SANAT</t>
  </si>
  <si>
    <t>KAHRAMAN KÖPEK BENEKLİ GUEVERA</t>
  </si>
  <si>
    <t>UMUDUN MAHREMLEŞTİRİLMESİ</t>
  </si>
  <si>
    <t>FRANSA DA OKUMAK FRANSA YI OKUMAK</t>
  </si>
  <si>
    <t>LİYA LU</t>
  </si>
  <si>
    <t>VAHŞİ EV</t>
  </si>
  <si>
    <t>DANİEL MARTİN</t>
  </si>
  <si>
    <t>DÜŞBAZ</t>
  </si>
  <si>
    <t>ANNELİK /DÜŞBAZ</t>
  </si>
  <si>
    <t>YÜK /DÜŞBAZ</t>
  </si>
  <si>
    <t>HAYDARPAŞA NIN SON MEMURU</t>
  </si>
  <si>
    <t>CHE GUEVARA NIN YAŞAM ÖYKÜSÜ</t>
  </si>
  <si>
    <t>68 İN İŞÇİLERİ</t>
  </si>
  <si>
    <t>KARL MARX FELSEFE VE DEVRİM</t>
  </si>
  <si>
    <t>SESSİZLİKLERİN DOKUNUŞU</t>
  </si>
  <si>
    <t>ELEŞTİREL BİLİNÇ İÇİN EĞİTİM</t>
  </si>
  <si>
    <t>ANNA Z42</t>
  </si>
  <si>
    <t>YILDIZLI SAAT GÖLGE GÜVESİ</t>
  </si>
  <si>
    <t>DAVİD İN HİKAYESİ</t>
  </si>
  <si>
    <t>AYAKTA BİR HAYAT</t>
  </si>
  <si>
    <t>KARDİNALİN GİZLİ MİSYONU</t>
  </si>
  <si>
    <t>SİYASET TEORİSİ</t>
  </si>
  <si>
    <t>SOSYOLOJİYE GİRİŞ</t>
  </si>
  <si>
    <t>YIKICI FİLM</t>
  </si>
  <si>
    <t>SÜPER HERO GİRLS GÜÇ KESİNTİSİ</t>
  </si>
  <si>
    <t>9786053145400</t>
  </si>
  <si>
    <t>ŞİİR ŞARKI HAİKU</t>
  </si>
  <si>
    <t>AYRINTI DERGİ: 38</t>
  </si>
  <si>
    <t>AYRINTI DERGİ SAYI:38 (GÜZ 2021)</t>
  </si>
  <si>
    <t>9786257425018</t>
  </si>
  <si>
    <t>YETİŞKİNLER</t>
  </si>
  <si>
    <t>9786257425032</t>
  </si>
  <si>
    <t>BUNU Bİ DÜŞÜN</t>
  </si>
  <si>
    <t>EKOLOJİ GEZEGEN İÇİN  40 AKTİVİST</t>
  </si>
  <si>
    <t>ATEİZMİ SAVUNMAK</t>
  </si>
  <si>
    <t>KALPTEN GELEN ARMAĞAN / YENİ TOHUMLAR,YENİ HAYAT</t>
  </si>
  <si>
    <t>BENİM HAYATIM BENİM BEDENİM</t>
  </si>
  <si>
    <t>HARİKA GÜZEL YARINLAR</t>
  </si>
  <si>
    <t>MANUELA ADLI KIZ</t>
  </si>
  <si>
    <t>YEMEĞİN PSİKOPOLİTİKASI</t>
  </si>
  <si>
    <t>ANILAR ALİ KAR</t>
  </si>
  <si>
    <t>TANRIYA MEKTUPLAR</t>
  </si>
  <si>
    <t>YAŞA YADA ÖL</t>
  </si>
  <si>
    <t>MANTIKU'T-TAYR</t>
  </si>
  <si>
    <t>ZAMANSAL MACERA</t>
  </si>
  <si>
    <t>ADAM STRAND'IN OTUZ DOKUZ ÖLÜMÜ</t>
  </si>
  <si>
    <t>ÖLÜM VE ZAMAN</t>
  </si>
  <si>
    <t>GÜÇLÜ KADINI SERBEST BIRAKIN</t>
  </si>
  <si>
    <t>KÖPEĞİN PENÇESİ</t>
  </si>
  <si>
    <t>GİZLİ GEÇİT TERMESSOS</t>
  </si>
  <si>
    <t xml:space="preserve">TEZGÂH SAVAŞI </t>
  </si>
  <si>
    <t xml:space="preserve">HÜDAİ </t>
  </si>
  <si>
    <t>İZMARİT</t>
  </si>
  <si>
    <t>SİYAH YILDIZ NAIROBİ</t>
  </si>
  <si>
    <t>KİMLİK MEKANLARI</t>
  </si>
  <si>
    <t>CANIM CİCİM</t>
  </si>
  <si>
    <t>SOREN KİERKEGAAR'DA KAYGI KAVRAMI</t>
  </si>
  <si>
    <t>ÇİÇEKLERİN MERYEM ANASI</t>
  </si>
  <si>
    <t>SEVDALİ TUTSAK</t>
  </si>
  <si>
    <t>GULYABANİNİN BAHÇESİ</t>
  </si>
  <si>
    <t>COOL ANILAR 3-4</t>
  </si>
  <si>
    <t>İSLAM IN İKİNCİ MESAJI</t>
  </si>
  <si>
    <t>DEVRİMCİLERİN FİLİSTİN GÜNLÜĞÜ 1 (1968-1975)</t>
  </si>
  <si>
    <t>DEVRİMCİ BİR SUBAY: SAFFET ALP KİTABI</t>
  </si>
  <si>
    <t>AZİZ DON MANUEL</t>
  </si>
  <si>
    <t>SHERLOCK HOLMES'ÜN DÖNÜŞÜ</t>
  </si>
  <si>
    <t>SUPER HERO GİRLS: METROPOLİS LİSESİ</t>
  </si>
  <si>
    <t>SUPER SONS: KUTUP KALKANI PROJESİ</t>
  </si>
  <si>
    <t xml:space="preserve">EYVAH,DİJİTAL KİMLİĞİM ÇALINDI </t>
  </si>
  <si>
    <t>AYRINTI DERGİ SAYI:37 (GÜZ 2021)</t>
  </si>
  <si>
    <t>KUTSAL RUH</t>
  </si>
  <si>
    <t>ATATÜRK GİBİ</t>
  </si>
  <si>
    <t>MİNNİNA IŞIKLARI KAPAMA</t>
  </si>
  <si>
    <t>KRALİYET DÜĞÜN FELAKETİ</t>
  </si>
  <si>
    <t>BABAANNE GÖÇMEN KUŞTAN KARTLAR</t>
  </si>
  <si>
    <t>KARŞI SALGIN</t>
  </si>
  <si>
    <t>ÇOCUK EDEBİYATI VE FELSEFE</t>
  </si>
  <si>
    <t>AHSEN - Bir Drag Queen Romanı</t>
  </si>
  <si>
    <t>AKIL SIR ERMEYEN 13 ŞEY</t>
  </si>
  <si>
    <t>ASYA'NIN GEÇİTLERİ</t>
  </si>
  <si>
    <t>BABA VE DENİZ</t>
  </si>
  <si>
    <t>MOZART KIZI</t>
  </si>
  <si>
    <t>SERDESTAN</t>
  </si>
  <si>
    <t>YARATICILIK VE AKIL HASTALIĞI</t>
  </si>
  <si>
    <t>NEDEN VEGAN</t>
  </si>
  <si>
    <t>KAPTAN</t>
  </si>
  <si>
    <t>MARLENE</t>
  </si>
  <si>
    <t>TEPETAKLAK</t>
  </si>
  <si>
    <t>ZYGMUNT BAUMAN</t>
  </si>
  <si>
    <t>FELSEFİ YÖNTEM</t>
  </si>
  <si>
    <t>BİR BORU HATTI NASIL PATLATILIR</t>
  </si>
  <si>
    <t>AYRINTI DERGİ :39</t>
  </si>
  <si>
    <t>AYRINTI DERGİ SAYI:39 (KIŞ 2022)</t>
  </si>
  <si>
    <t>ASKERİN GÜNÜ</t>
  </si>
  <si>
    <t>ALMAN İDEALİZMİNDE AŞKINLIK VE TARİHSELLİK</t>
  </si>
  <si>
    <t>SANAT VE NESNELER</t>
  </si>
  <si>
    <t>TRAVMA TERAPİ</t>
  </si>
  <si>
    <t>KIRIK BEYAZ</t>
  </si>
  <si>
    <t>DÜNYALAR KADAR</t>
  </si>
  <si>
    <t>FAİLİ MALUM</t>
  </si>
  <si>
    <t xml:space="preserve">KRİTİMU GİRİT'İM BENİM </t>
  </si>
  <si>
    <t>METOO</t>
  </si>
  <si>
    <t>GELECEK SİYASETİ</t>
  </si>
  <si>
    <t>BABAMIN DEFTERLERİ</t>
  </si>
  <si>
    <t>İHVAN-I SAFA RİSALELERİ 3. CİLT KARTON KAPAK</t>
  </si>
  <si>
    <t>İDA VE MİLA - BÜYÜKANNEYE YOLCULUK</t>
  </si>
  <si>
    <t>GECENİN IŞILTILI ÖRTÜSÜ</t>
  </si>
  <si>
    <t>KARŞILAŞMALAR</t>
  </si>
  <si>
    <t>FELSEFE DERSLERİ</t>
  </si>
  <si>
    <t>İYİLİK ÜZERİNE</t>
  </si>
  <si>
    <t>KÜRESEL POLİS DEVLETİ</t>
  </si>
  <si>
    <t>ALTIN EKİN</t>
  </si>
  <si>
    <t>SABAHA KARŞI</t>
  </si>
  <si>
    <t>HUZURSUZLUĞUN KİTABI</t>
  </si>
  <si>
    <t>ANAHTARLAR VE KİLİTLER</t>
  </si>
  <si>
    <t>SİNEMATOGRAFİ ÜZERİNE DÜŞÜNCELER</t>
  </si>
  <si>
    <t>AYRINTI DERGİ :40</t>
  </si>
  <si>
    <t>AYRINTI DERGİ SAYI:40 (BAHAR 2022)</t>
  </si>
  <si>
    <t>HADİ KONUŞALIM</t>
  </si>
  <si>
    <t>GENÇ TÖRLESS</t>
  </si>
  <si>
    <t>DENİZLERİ KURTARMAK</t>
  </si>
  <si>
    <t>AKLIN KADERİ</t>
  </si>
  <si>
    <t>ANOMALİ</t>
  </si>
  <si>
    <t>DİNSEL EFSANELERİN KÖKENİ</t>
  </si>
  <si>
    <t>DAHA GERİDE KALANLAR</t>
  </si>
  <si>
    <t>NATURANS 2 - YENİ ETİK POLİTİK</t>
  </si>
  <si>
    <t>ŞİMDİ YEMEK ZAMANI</t>
  </si>
  <si>
    <t>TÜRK BEŞLERİ</t>
  </si>
  <si>
    <t>SIKI GÖZETİM</t>
  </si>
  <si>
    <t>HAPİSHANE GÜNLÜĞÜ</t>
  </si>
  <si>
    <t>KEDİLER ŞEHRİ</t>
  </si>
  <si>
    <t>MODERN DÜNYANIN YENİDEN İNŞASI</t>
  </si>
  <si>
    <t>STEAMPUNK- BİLİMKURGU SİNEMASININ BUHAR ÇILGINLIĞI</t>
  </si>
  <si>
    <t>SIRADAN KADINLAR DÜŞÜ</t>
  </si>
  <si>
    <t>SAĞLIĞIN VE HASTALIĞIN TOPLUMSAL NEDENLERİ</t>
  </si>
  <si>
    <t>DÜNYA ÇAĞLARI</t>
  </si>
  <si>
    <t>YEŞİLÇAM DEDİKLERİ TÜRKİYE</t>
  </si>
  <si>
    <t>SUZY POMMİER CİNAYETİ</t>
  </si>
  <si>
    <t>WALDEN-ORMANDA BİR YAŞAM</t>
  </si>
  <si>
    <t>AŞK VESAİRE</t>
  </si>
  <si>
    <t>BENİMLE TANIŞMADAN ÖNCE</t>
  </si>
  <si>
    <t>BASKISI YOK</t>
  </si>
  <si>
    <t>KRALİYET TRENİ HIRSIZI</t>
  </si>
  <si>
    <t>DENİZ FENERİ</t>
  </si>
  <si>
    <t>DÖVÜŞ KULÜBÜ 2-1</t>
  </si>
  <si>
    <t>DÖVÜŞ KULÜBÜ 2-2</t>
  </si>
  <si>
    <t>DÖVÜŞ KULÜBÜ 2-4B</t>
  </si>
  <si>
    <t>DÖVÜŞ KULÜBÜ 2-4A</t>
  </si>
  <si>
    <t>DÖVÜŞ KULÜBÜ 2-5B</t>
  </si>
  <si>
    <t>DÖVÜŞ KULÜBÜ 2-6A</t>
  </si>
  <si>
    <t>DÖVÜŞ KULÜBÜ 2-7A</t>
  </si>
  <si>
    <t>DÖVÜŞ KULÜBÜ 2-10A</t>
  </si>
  <si>
    <t>YENİ FİYAT</t>
  </si>
  <si>
    <t>DÖVÜŞ KULÜBÜ 2 set</t>
  </si>
  <si>
    <t>HAYALPERESTLER TİYATROSU</t>
  </si>
  <si>
    <t>AYRINTI DERGİ :41</t>
  </si>
  <si>
    <t>AYRINTI DERGİ SAYI:41 (YAZ 2022)</t>
  </si>
  <si>
    <t>AYKIRI KÜLTÜR</t>
  </si>
  <si>
    <t>YAŞAMIMDAN ACI DİLİMLER</t>
  </si>
  <si>
    <t>BORÇ SİSTEMİ</t>
  </si>
  <si>
    <t>BİR ÖMRÜN TAKVİMİ</t>
  </si>
  <si>
    <t>RUBAİLER MEVLANA</t>
  </si>
  <si>
    <t>BEAUVOIR OLMAK: BİR YAŞAM</t>
  </si>
  <si>
    <t>41 FİLOZOF 41 KAVRAM</t>
  </si>
  <si>
    <t>HAYALCİ DENİZ'İN MACERALARI</t>
  </si>
  <si>
    <t>KUYRUKLU YILDIZ'IN EVİ</t>
  </si>
  <si>
    <t>SEN ÇOK SEVERSİN BU YEMEĞİ</t>
  </si>
  <si>
    <t>BİR PORSİYON SANAT</t>
  </si>
  <si>
    <t>BÜYÜK GERİ TEPME</t>
  </si>
  <si>
    <t>ELIZABETH FİNC</t>
  </si>
  <si>
    <t>TENİN İTİRAFLARI CİNSELLİĞİN TARİHİ 4</t>
  </si>
  <si>
    <t>BAK, BU SENİN YILDIZIN</t>
  </si>
  <si>
    <t>SIKI OYUNCULAR İÇİN KARİYER YAPMA REHBERİ</t>
  </si>
  <si>
    <t>KALORİ ALACAKSAN BUNA DEĞECEK</t>
  </si>
  <si>
    <t>ZEYN'İN DÜĞÜNÜ</t>
  </si>
  <si>
    <t>ADORNO VE TEOLOJİ</t>
  </si>
  <si>
    <t>NIETZSCHE'NİN BEŞİNCİ İNCİLİ</t>
  </si>
  <si>
    <t>ALEVİLEŞ(TİRİL)MİŞ ERMENİLER</t>
  </si>
  <si>
    <t>ÜÇ YARANIN ŞARKILARI</t>
  </si>
  <si>
    <t>POLİTİK İKTİSADIN KLASİK TEORİLERİ</t>
  </si>
  <si>
    <t>DÜNYANIN BÜTÜN İŞÇİLERİ</t>
  </si>
  <si>
    <t>MARKSİZM VE DİL FELSEFESİ</t>
  </si>
  <si>
    <t>JANE EYRE</t>
  </si>
  <si>
    <t>BU MEKTUPLARDA SANA</t>
  </si>
  <si>
    <t>NEMİDE</t>
  </si>
  <si>
    <t>PORSUK DURGUN AKARDI</t>
  </si>
  <si>
    <t>HA BU NASIL DEV GENÇ UŞAĞUM</t>
  </si>
  <si>
    <t>AĞAÇKAKAN</t>
  </si>
  <si>
    <t>SEÇME ESERLER- EDWARD SAİD</t>
  </si>
  <si>
    <t>DÜNYANIN KISA TARİHİ</t>
  </si>
  <si>
    <t>İKİ YAŞAM</t>
  </si>
  <si>
    <t>KARINCA ADASI</t>
  </si>
  <si>
    <t xml:space="preserve">RUSYA'DA SOL </t>
  </si>
  <si>
    <t>MÜKEMMEL DOKUZLU</t>
  </si>
  <si>
    <t>HAPİSHANEYE ALTERNATİFLER</t>
  </si>
  <si>
    <t>KUŞKUCULUK II</t>
  </si>
  <si>
    <t>SAĞLIĞIN ÖLÜMÜ</t>
  </si>
  <si>
    <t>PEKİ AMA KİM BU SHEAKESPEARE</t>
  </si>
  <si>
    <t>İKİ KÖTÜ FARENİN MASALI</t>
  </si>
  <si>
    <t>JEMİMA PATIRDAK'IN MASALI</t>
  </si>
  <si>
    <t>SAMUEL KEMABIYIK</t>
  </si>
  <si>
    <t>TAVŞAN PETER'IN MASALI</t>
  </si>
  <si>
    <t>TAVŞAN BENJAMİN İN MASALI</t>
  </si>
  <si>
    <t>ZENCEFİL VE TURŞUNUN MASALI</t>
  </si>
  <si>
    <t>AKIŞKAN KÖTÜLÜK</t>
  </si>
  <si>
    <t>HİZMETÇİLER</t>
  </si>
  <si>
    <t>İLGİ ARAYIŞI</t>
  </si>
  <si>
    <t>SOVYET FELSEFESİNDE SPİNOZA</t>
  </si>
  <si>
    <t>ULAŞ YOLDAŞ</t>
  </si>
  <si>
    <t>BAŞKA BİR TARİH MÜMKÜN</t>
  </si>
  <si>
    <t>SAVAŞ ONTOLOJİSİ</t>
  </si>
  <si>
    <t>BANA BİR HİKAYE ANLAT</t>
  </si>
  <si>
    <t>SAKSAĞAN</t>
  </si>
  <si>
    <t>İVO HAMAM'IN GÜNLÜĞÜ</t>
  </si>
  <si>
    <t>TEEN TITANS GO! PİZZA KUBBESİNE HOŞ GELDİNİZ</t>
  </si>
  <si>
    <t>BÜYÜME SONRASI</t>
  </si>
  <si>
    <t>FREUD'UN YASI</t>
  </si>
  <si>
    <t>MAHİR ÇAYAN - KIZILDEREN ÖNCE 10 AY</t>
  </si>
  <si>
    <t>MERCİA'NIN BEDELİ</t>
  </si>
  <si>
    <t>SARTRE ROMANTİK RASYONALİST</t>
  </si>
  <si>
    <t>ANAVATANDA NEFRET</t>
  </si>
  <si>
    <t>ADI KAYIP ALİ UYGUR KİTABI</t>
  </si>
  <si>
    <t>27 GENÇ</t>
  </si>
  <si>
    <t>SWAMP KID'İN GİZLİ DEFTERİ</t>
  </si>
  <si>
    <t>KENDİNE AİT</t>
  </si>
  <si>
    <t>KORUDA SÖYLENEN</t>
  </si>
  <si>
    <t>BEAGLE YOLCULUĞU</t>
  </si>
  <si>
    <t>BİZANS DÜNYASI 3.CİLT</t>
  </si>
  <si>
    <t>MÜREBBİYE</t>
  </si>
  <si>
    <t>RESİMDEKİ KADIN</t>
  </si>
  <si>
    <t>TRAVMA VE RUH</t>
  </si>
  <si>
    <t>İHVAN-I SAFA RİSALELERİ 4. CİLT KARTON KAPAK</t>
  </si>
  <si>
    <t>AYRINTI DERGİ :42</t>
  </si>
  <si>
    <t>AYRINTI DERGİ SAYI:42 (KIŞ 2022)</t>
  </si>
  <si>
    <t>AYRINTI DERGİ :43</t>
  </si>
  <si>
    <t>AYRINTI DERGİ SAYI:43 (BAHAR 2023)</t>
  </si>
  <si>
    <t>ERKEKLER</t>
  </si>
  <si>
    <t>WATT</t>
  </si>
  <si>
    <t>28 GENÇ</t>
  </si>
  <si>
    <t>KÜLLÜ VE TÜYLÜ- 2 ORMANDAKİ PERİLER</t>
  </si>
  <si>
    <t>UZAK ORMANDA ÖLEN</t>
  </si>
  <si>
    <t>29 GENÇ</t>
  </si>
  <si>
    <t>STOP MOTİON ÇOCUKLARLA SİNEMA</t>
  </si>
  <si>
    <t>TEKİNSİZ BÖLGE</t>
  </si>
  <si>
    <t>DEĞİŞMEYİ İSTEMEK ÜZERİNE</t>
  </si>
  <si>
    <t>FİNDUS TAŞINIYOR</t>
  </si>
  <si>
    <t>HOROZUN VAKTİ</t>
  </si>
  <si>
    <t>SAYFA</t>
  </si>
  <si>
    <t>BAYAN YUMUK'UN MASALI</t>
  </si>
  <si>
    <t>Zamlı Fiyat</t>
  </si>
  <si>
    <t>BABAMIN DEFTERLERİ -2</t>
  </si>
  <si>
    <t>30 GENÇ</t>
  </si>
  <si>
    <t>KAÇAKLAR</t>
  </si>
  <si>
    <t>YÜRÜ BİR GERÇEĞE</t>
  </si>
  <si>
    <t>İNSAFSIZLAR</t>
  </si>
  <si>
    <t>SPINOZA BİR HAKİKAT İFADESİ</t>
  </si>
  <si>
    <t>AMAZON</t>
  </si>
  <si>
    <t>BAY BALIKÇI JEREMY'NİN MASALI</t>
  </si>
  <si>
    <t>BAYAN PARL PAK'IN MASALI</t>
  </si>
  <si>
    <t>ZIPZIP TAVŞANCIKLARIN MASALI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</si>
</sst>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₺"/>
  </numFmts>
  <fonts count="6" x14ac:knownFonts="1">
    <font>
      <sz val="11"/>
      <color theme="1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8"/>
      <color rgb="FFFF000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8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9A9A9A"/>
      </left>
      <right style="thin">
        <color rgb="FF9A9A9A"/>
      </right>
      <top style="thin">
        <color rgb="FF9A9A9A"/>
      </top>
      <bottom style="thin">
        <color rgb="FF9A9A9A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/>
    <xf numFmtId="1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2" fillId="0" borderId="1" xfId="0" quotePrefix="1" applyNumberFormat="1" applyFont="1" applyBorder="1" applyAlignment="1">
      <alignment horizontal="right"/>
    </xf>
    <xf numFmtId="0" fontId="3" fillId="2" borderId="1" xfId="0" applyFont="1" applyFill="1" applyBorder="1"/>
    <xf numFmtId="164" fontId="3" fillId="0" borderId="1" xfId="0" applyNumberFormat="1" applyFont="1" applyBorder="1" applyAlignment="1">
      <alignment horizontal="right"/>
    </xf>
    <xf numFmtId="0" fontId="2" fillId="0" borderId="1" xfId="0" quotePrefix="1" applyFont="1" applyBorder="1" applyAlignment="1">
      <alignment horizontal="right"/>
    </xf>
    <xf numFmtId="1" fontId="2" fillId="2" borderId="1" xfId="0" applyNumberFormat="1" applyFont="1" applyFill="1" applyBorder="1"/>
    <xf numFmtId="1" fontId="2" fillId="3" borderId="5" xfId="0" applyNumberFormat="1" applyFont="1" applyFill="1" applyBorder="1" applyAlignment="1">
      <alignment horizontal="right" vertical="top" wrapText="1"/>
    </xf>
    <xf numFmtId="1" fontId="2" fillId="3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/>
    <xf numFmtId="164" fontId="5" fillId="0" borderId="1" xfId="0" applyNumberFormat="1" applyFont="1" applyBorder="1"/>
    <xf numFmtId="164" fontId="1" fillId="0" borderId="1" xfId="0" applyNumberFormat="1" applyFont="1" applyBorder="1"/>
    <xf numFmtId="164" fontId="2" fillId="0" borderId="6" xfId="0" applyNumberFormat="1" applyFont="1" applyBorder="1"/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RAL/AppData/Local/Microsoft/Windows/INetCache/Content.Outlook/9CBYOGNI/AYRINTI%20D&#304;NOZOR%20D&#220;&#350;BAZ%20SAYFA%20SAYILI%20L&#304;ST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İYAT LİSTESİ"/>
    </sheetNames>
    <sheetDataSet>
      <sheetData sheetId="0" refreshError="1">
        <row r="2">
          <cell r="C2">
            <v>9786053144113</v>
          </cell>
          <cell r="D2">
            <v>2084</v>
          </cell>
          <cell r="E2">
            <v>56</v>
          </cell>
          <cell r="F2">
            <v>224</v>
          </cell>
        </row>
        <row r="3">
          <cell r="C3">
            <v>9789755395128</v>
          </cell>
          <cell r="D3" t="str">
            <v>ABANOZ KULE</v>
          </cell>
          <cell r="E3">
            <v>100</v>
          </cell>
          <cell r="F3">
            <v>320</v>
          </cell>
        </row>
        <row r="4">
          <cell r="C4">
            <v>9786053140375</v>
          </cell>
          <cell r="D4" t="str">
            <v>ADAM STRAND'IN OTUZ DOKUZ ÖLÜMÜ</v>
          </cell>
          <cell r="E4">
            <v>64</v>
          </cell>
          <cell r="F4">
            <v>256</v>
          </cell>
        </row>
        <row r="5">
          <cell r="C5">
            <v>9786053143956</v>
          </cell>
          <cell r="D5" t="str">
            <v>ADEN ARABİSTAN</v>
          </cell>
          <cell r="E5">
            <v>40</v>
          </cell>
          <cell r="F5">
            <v>160</v>
          </cell>
        </row>
        <row r="6">
          <cell r="C6">
            <v>9786053142959</v>
          </cell>
          <cell r="D6" t="str">
            <v>ADINLA BAŞLAR HAYAT</v>
          </cell>
          <cell r="E6">
            <v>52</v>
          </cell>
          <cell r="F6">
            <v>208</v>
          </cell>
        </row>
        <row r="7">
          <cell r="C7">
            <v>9789755390499</v>
          </cell>
          <cell r="D7" t="str">
            <v>AĞ</v>
          </cell>
          <cell r="E7">
            <v>76</v>
          </cell>
          <cell r="F7">
            <v>304</v>
          </cell>
        </row>
        <row r="8">
          <cell r="C8">
            <v>9786053141464</v>
          </cell>
          <cell r="D8" t="str">
            <v>AĞABEYİNE ÇİCEK TAŞIYAN KIZ</v>
          </cell>
          <cell r="E8">
            <v>100</v>
          </cell>
          <cell r="F8">
            <v>400</v>
          </cell>
        </row>
        <row r="9">
          <cell r="C9">
            <v>9786053142195</v>
          </cell>
          <cell r="D9" t="str">
            <v>AHU HANIM IN KOCASI</v>
          </cell>
          <cell r="E9">
            <v>185</v>
          </cell>
          <cell r="F9">
            <v>752</v>
          </cell>
        </row>
        <row r="10">
          <cell r="C10">
            <v>9789755391366</v>
          </cell>
          <cell r="D10" t="str">
            <v>ALTIN DAMLA</v>
          </cell>
          <cell r="E10">
            <v>52</v>
          </cell>
          <cell r="F10">
            <v>208</v>
          </cell>
        </row>
        <row r="11">
          <cell r="C11">
            <v>9789755390116</v>
          </cell>
          <cell r="D11" t="str">
            <v>ANARŞİNİN KISA YAZI</v>
          </cell>
          <cell r="E11">
            <v>84</v>
          </cell>
          <cell r="F11">
            <v>336</v>
          </cell>
        </row>
        <row r="12">
          <cell r="C12">
            <v>9786053140672</v>
          </cell>
          <cell r="D12" t="str">
            <v>ARADAKİ NEHİR</v>
          </cell>
          <cell r="E12">
            <v>48</v>
          </cell>
          <cell r="F12">
            <v>192</v>
          </cell>
        </row>
        <row r="13">
          <cell r="C13">
            <v>9789755394763</v>
          </cell>
          <cell r="D13" t="str">
            <v>ARTHUR VE GEORGE</v>
          </cell>
          <cell r="E13">
            <v>115</v>
          </cell>
          <cell r="F13">
            <v>456</v>
          </cell>
        </row>
        <row r="14">
          <cell r="C14">
            <v>9786053145646</v>
          </cell>
          <cell r="D14" t="str">
            <v>ASKERİN GÜNÜ</v>
          </cell>
          <cell r="E14">
            <v>88</v>
          </cell>
          <cell r="F14">
            <v>352</v>
          </cell>
        </row>
        <row r="15">
          <cell r="C15">
            <v>9789755393247</v>
          </cell>
          <cell r="D15" t="str">
            <v>AŞK VESAİRE</v>
          </cell>
          <cell r="E15">
            <v>60</v>
          </cell>
          <cell r="F15">
            <v>240</v>
          </cell>
        </row>
        <row r="16">
          <cell r="C16">
            <v>9789755392028</v>
          </cell>
          <cell r="D16" t="str">
            <v>AŞKSIZ İLİŞKİLER</v>
          </cell>
          <cell r="E16">
            <v>48</v>
          </cell>
          <cell r="F16">
            <v>192</v>
          </cell>
        </row>
        <row r="17">
          <cell r="C17">
            <v>9789755395975</v>
          </cell>
          <cell r="D17" t="str">
            <v>B.BİRA</v>
          </cell>
          <cell r="E17">
            <v>35</v>
          </cell>
          <cell r="F17">
            <v>128</v>
          </cell>
        </row>
        <row r="18">
          <cell r="C18">
            <v>9786053140108</v>
          </cell>
          <cell r="D18" t="str">
            <v>BAHAR</v>
          </cell>
          <cell r="E18">
            <v>60</v>
          </cell>
          <cell r="F18">
            <v>240</v>
          </cell>
        </row>
        <row r="19">
          <cell r="C19">
            <v>9786053141273</v>
          </cell>
          <cell r="D19" t="str">
            <v>BAŞLAMA YERİ</v>
          </cell>
          <cell r="E19">
            <v>56</v>
          </cell>
          <cell r="F19">
            <v>224</v>
          </cell>
        </row>
        <row r="20">
          <cell r="C20">
            <v>9789755391441</v>
          </cell>
          <cell r="D20" t="str">
            <v>BAŞTAN ÇIKARICININ GÜNLÜGÜ</v>
          </cell>
          <cell r="E20">
            <v>40</v>
          </cell>
          <cell r="F20">
            <v>160</v>
          </cell>
        </row>
        <row r="21">
          <cell r="C21">
            <v>9786053140733</v>
          </cell>
          <cell r="D21" t="str">
            <v>BEDENİN GÜNCESİ</v>
          </cell>
          <cell r="E21">
            <v>80</v>
          </cell>
          <cell r="F21">
            <v>320</v>
          </cell>
        </row>
        <row r="22">
          <cell r="C22">
            <v>9789755392370</v>
          </cell>
          <cell r="D22" t="str">
            <v>BENİMLE TANIŞMADAN ÖNCE</v>
          </cell>
          <cell r="E22">
            <v>52</v>
          </cell>
          <cell r="F22">
            <v>208</v>
          </cell>
        </row>
        <row r="23">
          <cell r="C23">
            <v>9789755398464</v>
          </cell>
          <cell r="D23" t="str">
            <v>BİR BUĞDAY TANESİ</v>
          </cell>
          <cell r="E23">
            <v>76</v>
          </cell>
          <cell r="F23">
            <v>304</v>
          </cell>
        </row>
        <row r="24">
          <cell r="C24">
            <v>9789755393056</v>
          </cell>
          <cell r="D24" t="str">
            <v>BİR KOMÜNİSTLE EVLENDİM</v>
          </cell>
          <cell r="E24">
            <v>76</v>
          </cell>
          <cell r="F24">
            <v>304</v>
          </cell>
        </row>
        <row r="25">
          <cell r="C25">
            <v>9789755397214</v>
          </cell>
          <cell r="D25" t="str">
            <v>BİR SON DUYGUSU</v>
          </cell>
          <cell r="E25">
            <v>40</v>
          </cell>
          <cell r="F25">
            <v>160</v>
          </cell>
        </row>
        <row r="26">
          <cell r="C26">
            <v>9786053144342</v>
          </cell>
          <cell r="D26" t="str">
            <v>BİRİCİK HİKAYE</v>
          </cell>
          <cell r="E26">
            <v>60</v>
          </cell>
          <cell r="F26">
            <v>240</v>
          </cell>
        </row>
        <row r="27">
          <cell r="C27">
            <v>9789755391243</v>
          </cell>
          <cell r="D27" t="str">
            <v>BİZ</v>
          </cell>
          <cell r="E27">
            <v>56</v>
          </cell>
          <cell r="F27">
            <v>224</v>
          </cell>
        </row>
        <row r="28">
          <cell r="C28">
            <v>9789755393735</v>
          </cell>
          <cell r="D28" t="str">
            <v>BÜYÜCÜ</v>
          </cell>
          <cell r="E28">
            <v>160</v>
          </cell>
          <cell r="F28">
            <v>688</v>
          </cell>
        </row>
        <row r="29">
          <cell r="C29">
            <v>9786053140115</v>
          </cell>
          <cell r="D29" t="str">
            <v>CHE NİN BİRLİĞİ</v>
          </cell>
          <cell r="E29">
            <v>80</v>
          </cell>
          <cell r="F29">
            <v>320</v>
          </cell>
        </row>
        <row r="30">
          <cell r="C30">
            <v>9789755390642</v>
          </cell>
          <cell r="D30" t="str">
            <v>CUMA YA DA PASİFİK ARAFI</v>
          </cell>
          <cell r="E30">
            <v>56</v>
          </cell>
          <cell r="F30">
            <v>224</v>
          </cell>
        </row>
        <row r="31">
          <cell r="C31">
            <v>9789755390635</v>
          </cell>
          <cell r="D31" t="str">
            <v>ÇALI HOROZU</v>
          </cell>
          <cell r="E31">
            <v>56</v>
          </cell>
          <cell r="F31">
            <v>224</v>
          </cell>
        </row>
        <row r="32">
          <cell r="C32">
            <v>9786053143154</v>
          </cell>
          <cell r="D32" t="str">
            <v>ÇALILIK</v>
          </cell>
          <cell r="E32">
            <v>92</v>
          </cell>
          <cell r="F32">
            <v>368</v>
          </cell>
        </row>
        <row r="33">
          <cell r="C33">
            <v>9789755392431</v>
          </cell>
          <cell r="D33" t="str">
            <v>ÇİÇEKLERİN MERYEM ANASI</v>
          </cell>
          <cell r="E33">
            <v>64</v>
          </cell>
          <cell r="F33">
            <v>256</v>
          </cell>
        </row>
        <row r="34">
          <cell r="C34">
            <v>9789755396606</v>
          </cell>
          <cell r="D34" t="str">
            <v>DANİEL MARTİN</v>
          </cell>
          <cell r="E34">
            <v>190</v>
          </cell>
          <cell r="F34">
            <v>816</v>
          </cell>
        </row>
        <row r="35">
          <cell r="C35">
            <v>9786053145431</v>
          </cell>
          <cell r="D35" t="str">
            <v>DAVİD İN HİKAYESİ</v>
          </cell>
          <cell r="E35">
            <v>76</v>
          </cell>
          <cell r="F35">
            <v>304</v>
          </cell>
        </row>
        <row r="36">
          <cell r="C36">
            <v>9786053141181</v>
          </cell>
          <cell r="D36" t="str">
            <v>DENİZ DENİZ</v>
          </cell>
          <cell r="E36">
            <v>128</v>
          </cell>
          <cell r="F36">
            <v>512</v>
          </cell>
        </row>
        <row r="37">
          <cell r="C37">
            <v>9786053144083</v>
          </cell>
          <cell r="D37" t="str">
            <v>DENİZALTI</v>
          </cell>
          <cell r="E37">
            <v>80</v>
          </cell>
          <cell r="F37">
            <v>320</v>
          </cell>
        </row>
        <row r="38">
          <cell r="C38">
            <v>9789755391991</v>
          </cell>
          <cell r="D38" t="str">
            <v>DİVAN</v>
          </cell>
          <cell r="E38">
            <v>100</v>
          </cell>
          <cell r="F38">
            <v>448</v>
          </cell>
        </row>
        <row r="39">
          <cell r="C39">
            <v>9789755391892</v>
          </cell>
          <cell r="D39" t="str">
            <v>DUR BİR MOLA VER</v>
          </cell>
          <cell r="E39">
            <v>96</v>
          </cell>
          <cell r="F39">
            <v>384</v>
          </cell>
        </row>
        <row r="40">
          <cell r="C40">
            <v>9789755392363</v>
          </cell>
          <cell r="D40" t="str">
            <v>DÜNYA TARİHİ</v>
          </cell>
          <cell r="E40">
            <v>80</v>
          </cell>
          <cell r="F40">
            <v>320</v>
          </cell>
        </row>
        <row r="41">
          <cell r="C41">
            <v>9786053140382</v>
          </cell>
          <cell r="D41" t="str">
            <v>EFENDİNİN GÜZELİ</v>
          </cell>
          <cell r="E41">
            <v>230</v>
          </cell>
          <cell r="F41">
            <v>928</v>
          </cell>
        </row>
        <row r="42">
          <cell r="C42">
            <v>9786053146100</v>
          </cell>
          <cell r="D42" t="str">
            <v>ELIZABETH FİNC</v>
          </cell>
          <cell r="E42">
            <v>48</v>
          </cell>
          <cell r="F42">
            <v>192</v>
          </cell>
        </row>
        <row r="43">
          <cell r="C43">
            <v>9786053142010</v>
          </cell>
          <cell r="D43" t="str">
            <v>EVA</v>
          </cell>
          <cell r="E43">
            <v>35</v>
          </cell>
          <cell r="F43">
            <v>128</v>
          </cell>
        </row>
        <row r="44">
          <cell r="C44">
            <v>9789755392998</v>
          </cell>
          <cell r="D44" t="str">
            <v>EVRENİN HİKAYESİ</v>
          </cell>
          <cell r="E44">
            <v>80</v>
          </cell>
          <cell r="F44">
            <v>320</v>
          </cell>
        </row>
        <row r="45">
          <cell r="C45">
            <v>9789755392325</v>
          </cell>
          <cell r="D45" t="str">
            <v>FLAUBERT İN PAPAĞANI</v>
          </cell>
          <cell r="E45">
            <v>52</v>
          </cell>
          <cell r="F45">
            <v>208</v>
          </cell>
        </row>
        <row r="46">
          <cell r="C46">
            <v>9786053140580</v>
          </cell>
          <cell r="D46" t="str">
            <v>FRANSIZ SAVAŞ SANATI</v>
          </cell>
          <cell r="E46">
            <v>170</v>
          </cell>
          <cell r="F46">
            <v>688</v>
          </cell>
        </row>
        <row r="47">
          <cell r="C47">
            <v>9789755390758</v>
          </cell>
          <cell r="D47" t="str">
            <v>FRANSIZ TEĞMENİN KADINI</v>
          </cell>
          <cell r="E47">
            <v>120</v>
          </cell>
          <cell r="F47">
            <v>480</v>
          </cell>
        </row>
        <row r="48">
          <cell r="C48">
            <v>9789755398228</v>
          </cell>
          <cell r="D48" t="str">
            <v>GECELERİ DAİRELER ÇİZEREK YÜRÜRÜZ</v>
          </cell>
          <cell r="E48">
            <v>88</v>
          </cell>
          <cell r="F48">
            <v>352</v>
          </cell>
        </row>
        <row r="49">
          <cell r="C49">
            <v>9789755395562</v>
          </cell>
          <cell r="D49" t="str">
            <v>GERİYE UÇAN YABAN ÖRDEKLERİ</v>
          </cell>
          <cell r="E49">
            <v>72</v>
          </cell>
          <cell r="F49">
            <v>288</v>
          </cell>
        </row>
        <row r="50">
          <cell r="C50">
            <v>9789755393919</v>
          </cell>
          <cell r="D50" t="str">
            <v>GİLLES İLE JEANNE</v>
          </cell>
          <cell r="E50">
            <v>35</v>
          </cell>
          <cell r="F50">
            <v>128</v>
          </cell>
        </row>
        <row r="51">
          <cell r="C51">
            <v>9786053143178</v>
          </cell>
          <cell r="D51" t="str">
            <v>GULYABANİNİN BAHÇESİ</v>
          </cell>
          <cell r="E51">
            <v>44</v>
          </cell>
          <cell r="F51">
            <v>176</v>
          </cell>
        </row>
        <row r="52">
          <cell r="C52">
            <v>9786053142898</v>
          </cell>
          <cell r="D52" t="str">
            <v>GÜCÜMÜZÜN DOĞUŞU</v>
          </cell>
          <cell r="E52">
            <v>56</v>
          </cell>
          <cell r="F52">
            <v>224</v>
          </cell>
        </row>
        <row r="53">
          <cell r="C53">
            <v>9789755392394</v>
          </cell>
          <cell r="D53" t="str">
            <v>GÜLÜN MUCİZESİ</v>
          </cell>
          <cell r="E53">
            <v>68</v>
          </cell>
          <cell r="F53">
            <v>272</v>
          </cell>
        </row>
        <row r="54">
          <cell r="C54">
            <v>9789755394954</v>
          </cell>
          <cell r="D54" t="str">
            <v>GÜNDOĞUMUNA YOLCULUK</v>
          </cell>
          <cell r="E54">
            <v>56</v>
          </cell>
          <cell r="F54">
            <v>224</v>
          </cell>
        </row>
        <row r="55">
          <cell r="C55">
            <v>9789755396385</v>
          </cell>
          <cell r="D55" t="str">
            <v>HAFIZ DİVANI CİLT 1</v>
          </cell>
          <cell r="E55">
            <v>200</v>
          </cell>
          <cell r="F55">
            <v>672</v>
          </cell>
        </row>
        <row r="56">
          <cell r="C56">
            <v>9789755396392</v>
          </cell>
          <cell r="D56" t="str">
            <v>HAFIZ DİVANI CİLT 2</v>
          </cell>
          <cell r="E56">
            <v>200</v>
          </cell>
          <cell r="F56">
            <v>672</v>
          </cell>
        </row>
        <row r="57">
          <cell r="C57">
            <v>9789755397726</v>
          </cell>
          <cell r="D57" t="str">
            <v>HAYAT DÜZEYLERİ</v>
          </cell>
          <cell r="E57">
            <v>35</v>
          </cell>
          <cell r="F57">
            <v>96</v>
          </cell>
        </row>
        <row r="58">
          <cell r="C58">
            <v>9789755392400</v>
          </cell>
          <cell r="D58" t="str">
            <v>HİÇ İÇİN METİNLER</v>
          </cell>
          <cell r="E58">
            <v>40</v>
          </cell>
          <cell r="F58">
            <v>160</v>
          </cell>
        </row>
        <row r="59">
          <cell r="C59">
            <v>9786053145905</v>
          </cell>
          <cell r="D59" t="str">
            <v>HUZURSUZLUĞUN KİTABI</v>
          </cell>
          <cell r="E59">
            <v>75</v>
          </cell>
          <cell r="F59">
            <v>496</v>
          </cell>
        </row>
        <row r="60">
          <cell r="C60">
            <v>9789755399706</v>
          </cell>
          <cell r="D60" t="str">
            <v>İÇERDEKİLER</v>
          </cell>
          <cell r="E60">
            <v>68</v>
          </cell>
          <cell r="F60">
            <v>272</v>
          </cell>
        </row>
        <row r="61">
          <cell r="C61">
            <v>9789755393018</v>
          </cell>
          <cell r="D61" t="str">
            <v>İNGİLTERE,İNGİLTEREYE KARŞI</v>
          </cell>
          <cell r="E61">
            <v>72</v>
          </cell>
          <cell r="F61">
            <v>288</v>
          </cell>
        </row>
        <row r="62">
          <cell r="C62">
            <v>9789755399348</v>
          </cell>
          <cell r="D62" t="str">
            <v>İSTİSNA</v>
          </cell>
          <cell r="E62">
            <v>178</v>
          </cell>
          <cell r="F62">
            <v>736</v>
          </cell>
        </row>
        <row r="63">
          <cell r="C63">
            <v>9789755393063</v>
          </cell>
          <cell r="D63" t="str">
            <v>KAHRAMANLAR VE MEZARLAR</v>
          </cell>
          <cell r="E63">
            <v>120</v>
          </cell>
          <cell r="F63">
            <v>480</v>
          </cell>
        </row>
        <row r="64">
          <cell r="C64">
            <v>9789755390918</v>
          </cell>
          <cell r="D64" t="str">
            <v>KALECİNİN PENALTI ANINDAKİ ENDİŞESİ</v>
          </cell>
          <cell r="E64">
            <v>35</v>
          </cell>
          <cell r="F64">
            <v>112</v>
          </cell>
        </row>
        <row r="65">
          <cell r="C65">
            <v>9786053143864</v>
          </cell>
          <cell r="D65" t="str">
            <v>KAN ÇİÇEKLERİ</v>
          </cell>
          <cell r="E65">
            <v>120</v>
          </cell>
          <cell r="F65">
            <v>480</v>
          </cell>
        </row>
        <row r="66">
          <cell r="C66">
            <v>9786053145714</v>
          </cell>
          <cell r="D66" t="str">
            <v>KAPTAN</v>
          </cell>
          <cell r="E66">
            <v>35</v>
          </cell>
          <cell r="F66">
            <v>128</v>
          </cell>
        </row>
        <row r="67">
          <cell r="C67">
            <v>9789755392783</v>
          </cell>
          <cell r="D67" t="str">
            <v>KARA PRENS</v>
          </cell>
          <cell r="E67">
            <v>124</v>
          </cell>
          <cell r="F67">
            <v>496</v>
          </cell>
        </row>
        <row r="68">
          <cell r="C68">
            <v>9789755390444</v>
          </cell>
          <cell r="D68" t="str">
            <v>KARANLIĞIN SOL ELİ</v>
          </cell>
          <cell r="E68">
            <v>76</v>
          </cell>
          <cell r="F68">
            <v>304</v>
          </cell>
        </row>
        <row r="69">
          <cell r="C69">
            <v>9786053141532</v>
          </cell>
          <cell r="D69" t="str">
            <v>KARANLIK GÜZERGAHLAR</v>
          </cell>
          <cell r="E69">
            <v>76</v>
          </cell>
          <cell r="F69">
            <v>304</v>
          </cell>
        </row>
        <row r="70">
          <cell r="C70">
            <v>9789755394374</v>
          </cell>
          <cell r="D70" t="str">
            <v>KARANLIKLARIN EFENDİSİ</v>
          </cell>
          <cell r="E70">
            <v>115</v>
          </cell>
          <cell r="F70">
            <v>464</v>
          </cell>
        </row>
        <row r="71">
          <cell r="C71">
            <v>9786053145516</v>
          </cell>
          <cell r="D71" t="str">
            <v>KARDİNALİN GİZLİ MİSYONU</v>
          </cell>
          <cell r="E71">
            <v>100</v>
          </cell>
          <cell r="F71">
            <v>416</v>
          </cell>
        </row>
        <row r="72">
          <cell r="C72">
            <v>9786053145028</v>
          </cell>
          <cell r="D72" t="str">
            <v>KARGALAR BÜYÜCÜSÜ</v>
          </cell>
          <cell r="E72">
            <v>200</v>
          </cell>
          <cell r="F72">
            <v>800</v>
          </cell>
        </row>
        <row r="73">
          <cell r="C73">
            <v>9789755395876</v>
          </cell>
          <cell r="D73" t="str">
            <v>KAYBEDENLERİN BELLEĞİ</v>
          </cell>
          <cell r="E73">
            <v>120</v>
          </cell>
          <cell r="F73">
            <v>480</v>
          </cell>
        </row>
        <row r="74">
          <cell r="C74">
            <v>9789755394725</v>
          </cell>
          <cell r="D74" t="str">
            <v>KAYBOLUŞ</v>
          </cell>
          <cell r="E74">
            <v>88</v>
          </cell>
          <cell r="F74">
            <v>352</v>
          </cell>
        </row>
        <row r="75">
          <cell r="C75">
            <v>9789755399652</v>
          </cell>
          <cell r="D75" t="str">
            <v>KAYBOLUYORSUN</v>
          </cell>
          <cell r="E75">
            <v>100</v>
          </cell>
          <cell r="F75">
            <v>416</v>
          </cell>
        </row>
        <row r="76">
          <cell r="C76">
            <v>9789755397269</v>
          </cell>
          <cell r="D76" t="str">
            <v>KAYIP KENTİN RADYOSU</v>
          </cell>
          <cell r="E76">
            <v>80</v>
          </cell>
          <cell r="F76">
            <v>320</v>
          </cell>
        </row>
        <row r="77">
          <cell r="C77">
            <v>9789755392950</v>
          </cell>
          <cell r="D77" t="str">
            <v>KAYNAK VE ÇALI</v>
          </cell>
          <cell r="E77">
            <v>35</v>
          </cell>
          <cell r="F77">
            <v>96</v>
          </cell>
        </row>
        <row r="78">
          <cell r="C78">
            <v>9786053141914</v>
          </cell>
          <cell r="D78" t="str">
            <v>KELEBEKLER ZAMANI</v>
          </cell>
          <cell r="E78">
            <v>100</v>
          </cell>
          <cell r="F78">
            <v>400</v>
          </cell>
        </row>
        <row r="79">
          <cell r="C79">
            <v>9789755395302</v>
          </cell>
          <cell r="D79" t="str">
            <v>KESİK BİR BAŞ</v>
          </cell>
          <cell r="E79">
            <v>68</v>
          </cell>
          <cell r="F79">
            <v>272</v>
          </cell>
        </row>
        <row r="80">
          <cell r="C80">
            <v>9786053141075</v>
          </cell>
          <cell r="D80" t="str">
            <v>KIRAÇ GÖKYÜZÜ</v>
          </cell>
          <cell r="E80">
            <v>88</v>
          </cell>
          <cell r="F80">
            <v>352</v>
          </cell>
        </row>
        <row r="81">
          <cell r="C81">
            <v>9789755398105</v>
          </cell>
          <cell r="D81" t="str">
            <v>KIRIK KÖŞELİ İLKBAHAR</v>
          </cell>
          <cell r="E81">
            <v>52</v>
          </cell>
          <cell r="F81">
            <v>208</v>
          </cell>
        </row>
        <row r="82">
          <cell r="C82">
            <v>9786053145172</v>
          </cell>
          <cell r="D82" t="str">
            <v>KIRMIZI GİYSİLİ ADAM</v>
          </cell>
          <cell r="E82">
            <v>72</v>
          </cell>
          <cell r="F82">
            <v>288</v>
          </cell>
        </row>
        <row r="83">
          <cell r="C83">
            <v>9789755391373</v>
          </cell>
          <cell r="D83" t="str">
            <v>KIZILAĞAÇLAR KRALI</v>
          </cell>
          <cell r="E83">
            <v>96</v>
          </cell>
          <cell r="F83">
            <v>384</v>
          </cell>
        </row>
        <row r="84">
          <cell r="C84">
            <v>9789755397061</v>
          </cell>
          <cell r="D84" t="str">
            <v>KIZILLIĞIN KALBİ</v>
          </cell>
          <cell r="E84">
            <v>72</v>
          </cell>
          <cell r="F84">
            <v>288</v>
          </cell>
        </row>
        <row r="85">
          <cell r="C85">
            <v>9789755393087</v>
          </cell>
          <cell r="D85" t="str">
            <v>KOLEKSİYONCU</v>
          </cell>
          <cell r="E85">
            <v>76</v>
          </cell>
          <cell r="F85">
            <v>304</v>
          </cell>
        </row>
        <row r="86">
          <cell r="C86">
            <v>9789755391489</v>
          </cell>
          <cell r="D86" t="str">
            <v>KONFİDENZ</v>
          </cell>
          <cell r="E86">
            <v>40</v>
          </cell>
          <cell r="F86">
            <v>144</v>
          </cell>
        </row>
        <row r="87">
          <cell r="C87">
            <v>9789755396552</v>
          </cell>
          <cell r="D87" t="str">
            <v>KOVBOY KIZLAR DA HÜZÜNLENİR</v>
          </cell>
          <cell r="E87">
            <v>110</v>
          </cell>
          <cell r="F87">
            <v>448</v>
          </cell>
        </row>
        <row r="88">
          <cell r="C88">
            <v>9789755396163</v>
          </cell>
          <cell r="D88" t="str">
            <v>KUZEYE GÖÇ MEVSİMİ</v>
          </cell>
          <cell r="E88">
            <v>40</v>
          </cell>
          <cell r="F88">
            <v>160</v>
          </cell>
        </row>
        <row r="89">
          <cell r="C89">
            <v>9789755391984</v>
          </cell>
          <cell r="D89" t="str">
            <v>LİLA</v>
          </cell>
          <cell r="E89">
            <v>115</v>
          </cell>
          <cell r="F89">
            <v>464</v>
          </cell>
        </row>
        <row r="90">
          <cell r="C90">
            <v>9789755394909</v>
          </cell>
          <cell r="D90" t="str">
            <v>LİMON MASASI</v>
          </cell>
          <cell r="E90">
            <v>48</v>
          </cell>
          <cell r="F90">
            <v>192</v>
          </cell>
        </row>
        <row r="91">
          <cell r="C91">
            <v>9789755392332</v>
          </cell>
          <cell r="D91" t="str">
            <v>MANŞ ÖTESİ</v>
          </cell>
          <cell r="E91">
            <v>44</v>
          </cell>
          <cell r="F91">
            <v>176</v>
          </cell>
        </row>
        <row r="92">
          <cell r="C92">
            <v>9789755393070</v>
          </cell>
          <cell r="D92" t="str">
            <v>MANTİSSA</v>
          </cell>
          <cell r="E92">
            <v>48</v>
          </cell>
          <cell r="F92">
            <v>192</v>
          </cell>
        </row>
        <row r="93">
          <cell r="C93">
            <v>9789755391045</v>
          </cell>
          <cell r="D93" t="str">
            <v>MELEKLER ZAMANI</v>
          </cell>
          <cell r="E93">
            <v>68</v>
          </cell>
          <cell r="F93">
            <v>272</v>
          </cell>
        </row>
        <row r="94">
          <cell r="C94">
            <v>9789755392158</v>
          </cell>
          <cell r="D94" t="str">
            <v>MERCIER İLE CAMIER</v>
          </cell>
          <cell r="E94">
            <v>35</v>
          </cell>
          <cell r="F94">
            <v>112</v>
          </cell>
        </row>
        <row r="95">
          <cell r="C95">
            <v>9789755397184</v>
          </cell>
          <cell r="D95" t="str">
            <v>MESNEVİ CİLT 1-2-3</v>
          </cell>
          <cell r="E95">
            <v>250</v>
          </cell>
          <cell r="F95">
            <v>848</v>
          </cell>
        </row>
        <row r="96">
          <cell r="C96">
            <v>9789755397351</v>
          </cell>
          <cell r="D96" t="str">
            <v>MESNEVİ CİLT 4-5-6</v>
          </cell>
          <cell r="E96">
            <v>250</v>
          </cell>
          <cell r="F96">
            <v>880</v>
          </cell>
        </row>
        <row r="97">
          <cell r="C97">
            <v>9789755393285</v>
          </cell>
          <cell r="D97" t="str">
            <v>METEORLAR</v>
          </cell>
          <cell r="E97">
            <v>108</v>
          </cell>
          <cell r="F97">
            <v>432</v>
          </cell>
        </row>
        <row r="98">
          <cell r="C98">
            <v>9789755392387</v>
          </cell>
          <cell r="D98" t="str">
            <v>METROLAND</v>
          </cell>
          <cell r="E98">
            <v>52</v>
          </cell>
          <cell r="F98">
            <v>208</v>
          </cell>
        </row>
        <row r="99">
          <cell r="C99">
            <v>9789755390772</v>
          </cell>
          <cell r="D99" t="str">
            <v>MURPHY</v>
          </cell>
          <cell r="E99">
            <v>48</v>
          </cell>
          <cell r="F99">
            <v>192</v>
          </cell>
        </row>
        <row r="100">
          <cell r="C100">
            <v>9789755398075</v>
          </cell>
          <cell r="D100" t="str">
            <v>MUTSUZLUK ZAMANLARINDA MUTLULUK</v>
          </cell>
          <cell r="E100">
            <v>40</v>
          </cell>
          <cell r="F100">
            <v>160</v>
          </cell>
        </row>
        <row r="101">
          <cell r="C101">
            <v>9789755394633</v>
          </cell>
          <cell r="D101" t="str">
            <v>MÜNECCİM KRALLAR</v>
          </cell>
          <cell r="E101">
            <v>60</v>
          </cell>
          <cell r="F101">
            <v>240</v>
          </cell>
        </row>
        <row r="102">
          <cell r="C102">
            <v>9789755396637</v>
          </cell>
          <cell r="D102" t="str">
            <v>NABIZ</v>
          </cell>
          <cell r="E102">
            <v>60</v>
          </cell>
          <cell r="F102">
            <v>240</v>
          </cell>
        </row>
        <row r="103">
          <cell r="C103">
            <v>9789755391465</v>
          </cell>
          <cell r="D103" t="str">
            <v>NIETZSCHE AĞLADIĞINDA</v>
          </cell>
          <cell r="E103">
            <v>100</v>
          </cell>
          <cell r="F103">
            <v>400</v>
          </cell>
        </row>
        <row r="104">
          <cell r="C104">
            <v>9786053141693</v>
          </cell>
          <cell r="D104" t="str">
            <v>NOSTALJİ</v>
          </cell>
          <cell r="E104">
            <v>88</v>
          </cell>
          <cell r="F104">
            <v>352</v>
          </cell>
        </row>
        <row r="105">
          <cell r="C105">
            <v>9789755392349</v>
          </cell>
          <cell r="D105" t="str">
            <v>OKLUKİRPİ</v>
          </cell>
          <cell r="E105">
            <v>35</v>
          </cell>
          <cell r="F105">
            <v>128</v>
          </cell>
        </row>
        <row r="106">
          <cell r="C106">
            <v>9789755399508</v>
          </cell>
          <cell r="D106" t="str">
            <v>ORBİTOR CİLT 1</v>
          </cell>
          <cell r="E106">
            <v>110</v>
          </cell>
          <cell r="F106">
            <v>464</v>
          </cell>
        </row>
        <row r="107">
          <cell r="C107">
            <v>9786053140689</v>
          </cell>
          <cell r="D107" t="str">
            <v>ORBİTOR CİLT 2(GÖZ KAMAŞTIRICI)</v>
          </cell>
          <cell r="E107">
            <v>152</v>
          </cell>
          <cell r="F107">
            <v>608</v>
          </cell>
        </row>
        <row r="108">
          <cell r="C108">
            <v>9786053144496</v>
          </cell>
          <cell r="D108" t="str">
            <v>ORBİTOR CİLT 3</v>
          </cell>
          <cell r="E108">
            <v>140</v>
          </cell>
          <cell r="F108">
            <v>560</v>
          </cell>
        </row>
        <row r="109">
          <cell r="C109">
            <v>9786053142744</v>
          </cell>
          <cell r="D109" t="str">
            <v>ÖRÜLÜ HAYATLAR</v>
          </cell>
          <cell r="E109">
            <v>148</v>
          </cell>
          <cell r="F109">
            <v>592</v>
          </cell>
        </row>
        <row r="110">
          <cell r="C110">
            <v>9789755391014</v>
          </cell>
          <cell r="D110" t="str">
            <v>PARFÜMÜN DANSI</v>
          </cell>
          <cell r="E110">
            <v>100</v>
          </cell>
          <cell r="F110">
            <v>432</v>
          </cell>
        </row>
        <row r="111">
          <cell r="C111">
            <v>9789755395029</v>
          </cell>
          <cell r="D111" t="str">
            <v>PASTORAL AMERİKA</v>
          </cell>
          <cell r="E111">
            <v>96</v>
          </cell>
          <cell r="F111">
            <v>384</v>
          </cell>
        </row>
        <row r="112">
          <cell r="C112">
            <v>9789755392424</v>
          </cell>
          <cell r="D112" t="str">
            <v>RÜYA SAKİNLERİ</v>
          </cell>
          <cell r="E112">
            <v>80</v>
          </cell>
          <cell r="F112">
            <v>320</v>
          </cell>
        </row>
        <row r="113">
          <cell r="C113">
            <v>9789755396576</v>
          </cell>
          <cell r="D113" t="str">
            <v>RÜZGARGÜLÜ: GÜLÜN GÜNLÜGÜ</v>
          </cell>
          <cell r="E113">
            <v>72</v>
          </cell>
          <cell r="F113">
            <v>288</v>
          </cell>
        </row>
        <row r="114">
          <cell r="C114">
            <v>9789755396149</v>
          </cell>
          <cell r="D114" t="str">
            <v>RÜZGARIN ON İKİ KÖŞESİ</v>
          </cell>
          <cell r="E114">
            <v>84</v>
          </cell>
          <cell r="F114">
            <v>336</v>
          </cell>
        </row>
        <row r="115">
          <cell r="C115">
            <v>9786053145882</v>
          </cell>
          <cell r="D115" t="str">
            <v>SABAHA KARŞI</v>
          </cell>
          <cell r="E115">
            <v>52</v>
          </cell>
          <cell r="F115">
            <v>208</v>
          </cell>
        </row>
        <row r="116">
          <cell r="C116">
            <v>9786053143604</v>
          </cell>
          <cell r="D116" t="str">
            <v>SAVAŞTAKİ KIZ</v>
          </cell>
          <cell r="E116">
            <v>64</v>
          </cell>
          <cell r="F116">
            <v>256</v>
          </cell>
        </row>
        <row r="117">
          <cell r="C117">
            <v>9786053143888</v>
          </cell>
          <cell r="D117" t="str">
            <v>SENİ İÇİME GÖMDÜM</v>
          </cell>
          <cell r="E117">
            <v>36</v>
          </cell>
          <cell r="F117">
            <v>144</v>
          </cell>
        </row>
        <row r="118">
          <cell r="C118">
            <v>9789755392356</v>
          </cell>
          <cell r="D118" t="str">
            <v>SENİ SEVMİYORUM</v>
          </cell>
          <cell r="E118">
            <v>68</v>
          </cell>
          <cell r="F118">
            <v>272</v>
          </cell>
        </row>
        <row r="119">
          <cell r="C119">
            <v>9789755395517</v>
          </cell>
          <cell r="D119" t="str">
            <v>SHYLOCK OPERASYONU</v>
          </cell>
          <cell r="E119">
            <v>104</v>
          </cell>
          <cell r="F119">
            <v>408</v>
          </cell>
        </row>
        <row r="120">
          <cell r="C120">
            <v>9789755394732</v>
          </cell>
          <cell r="D120" t="str">
            <v>SICAK ÜLKELERDEN DÖNEN VAHŞİ SAKATLAR</v>
          </cell>
          <cell r="E120">
            <v>120</v>
          </cell>
          <cell r="F120">
            <v>480</v>
          </cell>
        </row>
        <row r="121">
          <cell r="C121">
            <v>9786053146001</v>
          </cell>
          <cell r="D121" t="str">
            <v>SIRADAN KADINLAR DÜŞÜ</v>
          </cell>
          <cell r="E121">
            <v>64</v>
          </cell>
          <cell r="F121">
            <v>256</v>
          </cell>
        </row>
        <row r="122">
          <cell r="C122">
            <v>9789755393926</v>
          </cell>
          <cell r="D122" t="str">
            <v>SISKA BACAKLAR</v>
          </cell>
          <cell r="E122">
            <v>124</v>
          </cell>
          <cell r="F122">
            <v>496</v>
          </cell>
        </row>
        <row r="123">
          <cell r="C123">
            <v>9786053141358</v>
          </cell>
          <cell r="D123" t="str">
            <v>SİLAHI SEÇMEK</v>
          </cell>
          <cell r="E123">
            <v>48</v>
          </cell>
          <cell r="F123">
            <v>192</v>
          </cell>
        </row>
        <row r="124">
          <cell r="C124">
            <v>9789755393346</v>
          </cell>
          <cell r="D124" t="str">
            <v>SİRİUS TAN GELEN KURBAĞA</v>
          </cell>
          <cell r="E124">
            <v>104</v>
          </cell>
          <cell r="F124">
            <v>416</v>
          </cell>
        </row>
        <row r="125">
          <cell r="C125">
            <v>9786053145752</v>
          </cell>
          <cell r="D125" t="str">
            <v>SUZY POMMİER CİNAYETİ</v>
          </cell>
          <cell r="E125">
            <v>40</v>
          </cell>
          <cell r="F125">
            <v>144</v>
          </cell>
        </row>
        <row r="126">
          <cell r="C126">
            <v>9786053143734</v>
          </cell>
          <cell r="D126" t="str">
            <v>ŞAFAKTA AYRILIK</v>
          </cell>
          <cell r="E126">
            <v>40</v>
          </cell>
          <cell r="F126">
            <v>160</v>
          </cell>
        </row>
        <row r="127">
          <cell r="C127">
            <v>9789755399812</v>
          </cell>
          <cell r="D127" t="str">
            <v>TİBET ŞEFTALİ TURTASI</v>
          </cell>
          <cell r="E127">
            <v>104</v>
          </cell>
          <cell r="F127">
            <v>416</v>
          </cell>
        </row>
        <row r="128">
          <cell r="C128">
            <v>9789755392974</v>
          </cell>
          <cell r="D128" t="str">
            <v>TÜNEL</v>
          </cell>
          <cell r="E128">
            <v>40</v>
          </cell>
          <cell r="F128">
            <v>160</v>
          </cell>
        </row>
        <row r="129">
          <cell r="C129">
            <v>9789755390215</v>
          </cell>
          <cell r="D129" t="str">
            <v>VEDA YEMEĞİ</v>
          </cell>
          <cell r="E129">
            <v>52</v>
          </cell>
          <cell r="F129">
            <v>208</v>
          </cell>
        </row>
        <row r="130">
          <cell r="C130">
            <v>9789755395432</v>
          </cell>
          <cell r="D130" t="str">
            <v>VİLLA MEÇHUL</v>
          </cell>
          <cell r="E130">
            <v>64</v>
          </cell>
          <cell r="F130">
            <v>256</v>
          </cell>
        </row>
        <row r="131">
          <cell r="C131">
            <v>9789755392776</v>
          </cell>
          <cell r="D131" t="str">
            <v>YARATIK</v>
          </cell>
          <cell r="E131">
            <v>140</v>
          </cell>
          <cell r="F131">
            <v>560</v>
          </cell>
        </row>
        <row r="132">
          <cell r="C132">
            <v>9786053140849</v>
          </cell>
          <cell r="D132" t="str">
            <v>ZAMANIN GÜRÜLTÜSÜ</v>
          </cell>
          <cell r="E132">
            <v>48</v>
          </cell>
          <cell r="F132">
            <v>192</v>
          </cell>
        </row>
        <row r="133">
          <cell r="C133">
            <v>9789755390093</v>
          </cell>
          <cell r="D133" t="str">
            <v>ZAMANIN KIYISINDAKİ KADIN</v>
          </cell>
          <cell r="E133">
            <v>100</v>
          </cell>
          <cell r="F133">
            <v>432</v>
          </cell>
        </row>
        <row r="134">
          <cell r="C134">
            <v>9789755390895</v>
          </cell>
          <cell r="D134" t="str">
            <v>ZEN VE MOTOSİKLET BAKIM SANATI</v>
          </cell>
          <cell r="E134">
            <v>100</v>
          </cell>
          <cell r="F134">
            <v>432</v>
          </cell>
        </row>
        <row r="135">
          <cell r="C135">
            <v>9789755392967</v>
          </cell>
          <cell r="D135" t="str">
            <v>ZENCİLER</v>
          </cell>
          <cell r="E135">
            <v>35</v>
          </cell>
          <cell r="F135">
            <v>96</v>
          </cell>
        </row>
        <row r="136">
          <cell r="C136">
            <v>9786053146131</v>
          </cell>
          <cell r="D136" t="str">
            <v>ZEYN'İN DÜĞÜNÜ</v>
          </cell>
          <cell r="E136">
            <v>40</v>
          </cell>
          <cell r="F136">
            <v>80</v>
          </cell>
        </row>
        <row r="137">
          <cell r="C137">
            <v>9786053142652</v>
          </cell>
          <cell r="D137" t="str">
            <v>ZÜRAFANIN BOYNU</v>
          </cell>
          <cell r="E137">
            <v>40</v>
          </cell>
          <cell r="F137">
            <v>160</v>
          </cell>
        </row>
        <row r="138">
          <cell r="C138">
            <v>9786053145318</v>
          </cell>
          <cell r="D138" t="str">
            <v>ADINI SÖYLEMEYE CESARET EDEN BİR SOL</v>
          </cell>
          <cell r="E138">
            <v>76</v>
          </cell>
          <cell r="F138">
            <v>304</v>
          </cell>
        </row>
        <row r="139">
          <cell r="C139">
            <v>9786053144861</v>
          </cell>
          <cell r="D139" t="str">
            <v>ADORNO VE TEOLOJİ</v>
          </cell>
          <cell r="E139">
            <v>90</v>
          </cell>
          <cell r="F139">
            <v>272</v>
          </cell>
        </row>
        <row r="140">
          <cell r="C140">
            <v>9789755395760</v>
          </cell>
          <cell r="D140" t="str">
            <v>AHLAK ÜZERİNE TARTIŞMALAR</v>
          </cell>
          <cell r="E140">
            <v>68</v>
          </cell>
          <cell r="F140">
            <v>272</v>
          </cell>
        </row>
        <row r="141">
          <cell r="C141">
            <v>9786053142539</v>
          </cell>
          <cell r="D141" t="str">
            <v>AHLAKİ KÖRLÜK</v>
          </cell>
          <cell r="E141">
            <v>68</v>
          </cell>
          <cell r="F141">
            <v>272</v>
          </cell>
        </row>
        <row r="142">
          <cell r="C142">
            <v>9789755397436</v>
          </cell>
          <cell r="D142" t="str">
            <v>AKIL HASTALIĞI VE PSİKOLOJİ</v>
          </cell>
          <cell r="E142">
            <v>28</v>
          </cell>
          <cell r="F142">
            <v>112</v>
          </cell>
        </row>
        <row r="143">
          <cell r="C143">
            <v>9789755397825</v>
          </cell>
          <cell r="D143" t="str">
            <v>AKIŞKAN GÖZETİM</v>
          </cell>
          <cell r="E143">
            <v>44</v>
          </cell>
          <cell r="F143">
            <v>176</v>
          </cell>
        </row>
        <row r="144">
          <cell r="C144">
            <v>9786053143406</v>
          </cell>
          <cell r="D144" t="str">
            <v>AKIŞKAN HAYAT</v>
          </cell>
          <cell r="E144">
            <v>52</v>
          </cell>
          <cell r="F144">
            <v>208</v>
          </cell>
        </row>
        <row r="145">
          <cell r="C145">
            <v>9786053144892</v>
          </cell>
          <cell r="D145" t="str">
            <v>AKIŞKAN KORKU</v>
          </cell>
          <cell r="E145">
            <v>56</v>
          </cell>
          <cell r="F145">
            <v>224</v>
          </cell>
        </row>
        <row r="146">
          <cell r="C146">
            <v>9789755390864</v>
          </cell>
          <cell r="D146" t="str">
            <v>AKLA VEDA</v>
          </cell>
          <cell r="E146">
            <v>108</v>
          </cell>
          <cell r="F146">
            <v>432</v>
          </cell>
        </row>
        <row r="147">
          <cell r="C147">
            <v>9789755390529</v>
          </cell>
          <cell r="D147" t="str">
            <v>AMERİKA</v>
          </cell>
          <cell r="E147">
            <v>40</v>
          </cell>
          <cell r="F147">
            <v>160</v>
          </cell>
        </row>
        <row r="148">
          <cell r="C148">
            <v>9786053144557</v>
          </cell>
          <cell r="D148" t="str">
            <v>ANLATININ SÖYLEMİ</v>
          </cell>
          <cell r="E148">
            <v>72</v>
          </cell>
          <cell r="F148">
            <v>288</v>
          </cell>
        </row>
        <row r="149">
          <cell r="C149">
            <v>9789755393452</v>
          </cell>
          <cell r="D149" t="str">
            <v>ANNE:MELEK Mİ YOSMA MI</v>
          </cell>
          <cell r="E149">
            <v>52</v>
          </cell>
          <cell r="F149">
            <v>208</v>
          </cell>
        </row>
        <row r="150">
          <cell r="C150">
            <v>9789755392929</v>
          </cell>
          <cell r="D150" t="str">
            <v>AŞK İLİŞKİLERİ</v>
          </cell>
          <cell r="E150">
            <v>76</v>
          </cell>
          <cell r="F150">
            <v>304</v>
          </cell>
        </row>
        <row r="151">
          <cell r="C151">
            <v>9789755392530</v>
          </cell>
          <cell r="D151" t="str">
            <v>ATEİZMİ SAVUNMAK</v>
          </cell>
          <cell r="E151">
            <v>64</v>
          </cell>
          <cell r="F151">
            <v>256</v>
          </cell>
        </row>
        <row r="152">
          <cell r="C152">
            <v>9786053143321</v>
          </cell>
          <cell r="D152" t="str">
            <v>AVRUPA</v>
          </cell>
          <cell r="E152">
            <v>40</v>
          </cell>
          <cell r="F152">
            <v>160</v>
          </cell>
        </row>
        <row r="153">
          <cell r="C153">
            <v>9786053140870</v>
          </cell>
          <cell r="D153" t="str">
            <v>AYDINLAR SOSYALİZMİ</v>
          </cell>
          <cell r="E153">
            <v>76</v>
          </cell>
          <cell r="F153">
            <v>304</v>
          </cell>
        </row>
        <row r="154">
          <cell r="C154">
            <v>9786053146049</v>
          </cell>
          <cell r="D154" t="str">
            <v>AYKIRI KÜLTÜR</v>
          </cell>
          <cell r="E154">
            <v>60</v>
          </cell>
          <cell r="F154">
            <v>240</v>
          </cell>
        </row>
        <row r="155">
          <cell r="C155">
            <v>9789755398082</v>
          </cell>
          <cell r="D155" t="str">
            <v>AZINLIĞIN ZENGİNLİĞİ HEPİMİZİN ÇIKARINA MIDIR</v>
          </cell>
          <cell r="E155">
            <v>30</v>
          </cell>
          <cell r="F155">
            <v>80</v>
          </cell>
        </row>
        <row r="156">
          <cell r="C156">
            <v>9789755394916</v>
          </cell>
          <cell r="D156" t="str">
            <v>BAKUNİN DEN LACAN A</v>
          </cell>
          <cell r="E156">
            <v>84</v>
          </cell>
          <cell r="F156">
            <v>336</v>
          </cell>
        </row>
        <row r="157">
          <cell r="C157">
            <v>9786053142683</v>
          </cell>
          <cell r="D157" t="str">
            <v>BENLİK PRATİKLERİ</v>
          </cell>
          <cell r="E157">
            <v>52</v>
          </cell>
          <cell r="F157">
            <v>208</v>
          </cell>
        </row>
        <row r="158">
          <cell r="C158">
            <v>9789755398426</v>
          </cell>
          <cell r="D158" t="str">
            <v>BENLİK YANILSAMASI</v>
          </cell>
          <cell r="E158">
            <v>84</v>
          </cell>
          <cell r="F158">
            <v>336</v>
          </cell>
        </row>
        <row r="159">
          <cell r="C159">
            <v>9789755396675</v>
          </cell>
          <cell r="D159" t="str">
            <v>BERABER</v>
          </cell>
          <cell r="E159">
            <v>96</v>
          </cell>
          <cell r="F159">
            <v>384</v>
          </cell>
        </row>
        <row r="160">
          <cell r="C160">
            <v>9789755396255</v>
          </cell>
          <cell r="D160" t="str">
            <v>BİLGİNİN ARKEOLOJİSİ</v>
          </cell>
          <cell r="E160">
            <v>68</v>
          </cell>
          <cell r="F160">
            <v>272</v>
          </cell>
        </row>
        <row r="161">
          <cell r="C161">
            <v>9789755395203</v>
          </cell>
          <cell r="D161" t="str">
            <v>BİR AİLE CİNAYETİ</v>
          </cell>
          <cell r="E161">
            <v>88</v>
          </cell>
          <cell r="F161">
            <v>352</v>
          </cell>
        </row>
        <row r="162">
          <cell r="C162">
            <v>9786053145806</v>
          </cell>
          <cell r="D162" t="str">
            <v>BİR BORU HATTI NASIL PATLATILIR</v>
          </cell>
          <cell r="E162">
            <v>44</v>
          </cell>
          <cell r="F162">
            <v>176</v>
          </cell>
        </row>
        <row r="163">
          <cell r="C163">
            <v>9789755396118</v>
          </cell>
          <cell r="D163" t="str">
            <v>BİR İDEA OLARAK KOMÜNİZM</v>
          </cell>
          <cell r="E163">
            <v>76</v>
          </cell>
          <cell r="F163">
            <v>304</v>
          </cell>
        </row>
        <row r="164">
          <cell r="C164">
            <v>9789755394442</v>
          </cell>
          <cell r="D164" t="str">
            <v>BİREYSELLEŞMİŞ TOPLUM</v>
          </cell>
          <cell r="E164">
            <v>84</v>
          </cell>
          <cell r="F164">
            <v>336</v>
          </cell>
        </row>
        <row r="165">
          <cell r="C165">
            <v>9786053143901</v>
          </cell>
          <cell r="D165" t="str">
            <v>BORÇLU ZAMANLARDA YAŞAMAK</v>
          </cell>
          <cell r="E165">
            <v>60</v>
          </cell>
          <cell r="F165">
            <v>240</v>
          </cell>
        </row>
        <row r="166">
          <cell r="C166">
            <v>9786053146094</v>
          </cell>
          <cell r="D166" t="str">
            <v>BÜYÜK GERİ TEPME</v>
          </cell>
          <cell r="E166">
            <v>84</v>
          </cell>
          <cell r="F166">
            <v>336</v>
          </cell>
        </row>
        <row r="167">
          <cell r="C167">
            <v>9789755393131</v>
          </cell>
          <cell r="D167" t="str">
            <v>BÜYÜSÜ BOZULMUS DÜNYAYI BÜYÜLEMEK</v>
          </cell>
          <cell r="E167">
            <v>84</v>
          </cell>
          <cell r="F167">
            <v>336</v>
          </cell>
        </row>
        <row r="168">
          <cell r="C168">
            <v>9786053140573</v>
          </cell>
          <cell r="D168" t="str">
            <v>CAN ÇEKİŞEN İMPARATORLUK</v>
          </cell>
          <cell r="E168">
            <v>76</v>
          </cell>
          <cell r="F168">
            <v>304</v>
          </cell>
        </row>
        <row r="169">
          <cell r="C169">
            <v>9786053141143</v>
          </cell>
          <cell r="D169" t="str">
            <v>CİNSELLİĞİN ÖNEMİ</v>
          </cell>
          <cell r="E169">
            <v>40</v>
          </cell>
          <cell r="F169">
            <v>160</v>
          </cell>
        </row>
        <row r="170">
          <cell r="C170">
            <v>9789755393278</v>
          </cell>
          <cell r="D170" t="str">
            <v>ÇAĞDAŞ SOSYAL BİLİMLER FELSEFESİ</v>
          </cell>
          <cell r="E170">
            <v>96</v>
          </cell>
          <cell r="F170">
            <v>384</v>
          </cell>
        </row>
        <row r="171">
          <cell r="C171">
            <v>9786053141198</v>
          </cell>
          <cell r="D171" t="str">
            <v>ÇALIŞMA DÜŞÜNCESİ</v>
          </cell>
          <cell r="E171">
            <v>96</v>
          </cell>
          <cell r="F171">
            <v>384</v>
          </cell>
        </row>
        <row r="172">
          <cell r="C172">
            <v>9789755396620</v>
          </cell>
          <cell r="D172" t="str">
            <v>ÇALİŞMAK SAĞLIĞA ZARARLIDIR</v>
          </cell>
          <cell r="E172">
            <v>80</v>
          </cell>
          <cell r="F172">
            <v>320</v>
          </cell>
        </row>
        <row r="173">
          <cell r="C173">
            <v>9789755391007</v>
          </cell>
          <cell r="D173" t="str">
            <v>ÇEKİRGE-OYUN,YAŞAM VE ÜTOPYA</v>
          </cell>
          <cell r="E173">
            <v>56</v>
          </cell>
          <cell r="F173">
            <v>224</v>
          </cell>
        </row>
        <row r="174">
          <cell r="C174">
            <v>9789755392097</v>
          </cell>
          <cell r="D174" t="str">
            <v>ÇOKKÜLTÜRLÜ YURTTAŞLIK</v>
          </cell>
          <cell r="E174">
            <v>100</v>
          </cell>
          <cell r="F174">
            <v>400</v>
          </cell>
        </row>
        <row r="175">
          <cell r="C175">
            <v>9789755390611</v>
          </cell>
          <cell r="D175" t="str">
            <v>DAHA AZ DEVLET DAHA ÇOK TOPLUM</v>
          </cell>
          <cell r="E175">
            <v>84</v>
          </cell>
          <cell r="F175">
            <v>336</v>
          </cell>
        </row>
        <row r="176">
          <cell r="C176">
            <v>9786053143048</v>
          </cell>
          <cell r="D176" t="str">
            <v>DEMİR KAFES</v>
          </cell>
          <cell r="E176">
            <v>44</v>
          </cell>
          <cell r="F176">
            <v>176</v>
          </cell>
        </row>
        <row r="177">
          <cell r="C177">
            <v>9786053141488</v>
          </cell>
          <cell r="D177" t="str">
            <v>DEVLET VE HUKUK</v>
          </cell>
          <cell r="E177">
            <v>48</v>
          </cell>
          <cell r="F177">
            <v>192</v>
          </cell>
        </row>
        <row r="178">
          <cell r="C178">
            <v>9789755396132</v>
          </cell>
          <cell r="D178" t="str">
            <v>DEVLETE KARŞI TOPLUM</v>
          </cell>
          <cell r="E178">
            <v>52</v>
          </cell>
          <cell r="F178">
            <v>208</v>
          </cell>
        </row>
        <row r="179">
          <cell r="C179">
            <v>9789755394503</v>
          </cell>
          <cell r="D179" t="str">
            <v>DEVRİMİN ZAMANI</v>
          </cell>
          <cell r="E179">
            <v>84</v>
          </cell>
          <cell r="F179">
            <v>336</v>
          </cell>
        </row>
        <row r="180">
          <cell r="C180">
            <v>9789755396873</v>
          </cell>
          <cell r="D180" t="str">
            <v>DUYURU</v>
          </cell>
          <cell r="E180">
            <v>35</v>
          </cell>
          <cell r="F180">
            <v>128</v>
          </cell>
        </row>
        <row r="181">
          <cell r="C181">
            <v>9786053142478</v>
          </cell>
          <cell r="D181" t="str">
            <v>DÜNYAYA VE KENDİMİZE DAİR</v>
          </cell>
          <cell r="E181">
            <v>64</v>
          </cell>
          <cell r="F181">
            <v>256</v>
          </cell>
        </row>
        <row r="182">
          <cell r="C182">
            <v>9786053143727</v>
          </cell>
          <cell r="D182" t="str">
            <v>EDEBİYATA ÖVGÜ</v>
          </cell>
          <cell r="E182">
            <v>40</v>
          </cell>
          <cell r="F182">
            <v>144</v>
          </cell>
        </row>
        <row r="183">
          <cell r="C183">
            <v>9789755392455</v>
          </cell>
          <cell r="D183" t="str">
            <v>EDEPSİZLİK,ANARŞİZM VE GER</v>
          </cell>
          <cell r="E183">
            <v>48</v>
          </cell>
          <cell r="F183">
            <v>192</v>
          </cell>
        </row>
        <row r="184">
          <cell r="C184">
            <v>9786053144298</v>
          </cell>
          <cell r="D184" t="str">
            <v>EĞİTİM ÜZERİNE</v>
          </cell>
          <cell r="E184">
            <v>40</v>
          </cell>
          <cell r="F184">
            <v>144</v>
          </cell>
        </row>
        <row r="185">
          <cell r="C185">
            <v>9789755393513</v>
          </cell>
          <cell r="D185" t="str">
            <v>EĞİTİMDE ETİK</v>
          </cell>
          <cell r="E185">
            <v>76</v>
          </cell>
          <cell r="F185">
            <v>304</v>
          </cell>
        </row>
        <row r="186">
          <cell r="C186">
            <v>9786053142287</v>
          </cell>
          <cell r="D186" t="str">
            <v>EKİM</v>
          </cell>
          <cell r="E186">
            <v>100</v>
          </cell>
          <cell r="F186">
            <v>400</v>
          </cell>
        </row>
        <row r="187">
          <cell r="C187">
            <v>9786053145455</v>
          </cell>
          <cell r="D187" t="str">
            <v>ELEŞTİREL BİLİNÇ İÇİN EĞİTİM</v>
          </cell>
          <cell r="E187">
            <v>48</v>
          </cell>
          <cell r="F187">
            <v>192</v>
          </cell>
        </row>
        <row r="188">
          <cell r="C188">
            <v>9789755393025</v>
          </cell>
          <cell r="D188" t="str">
            <v>ELEŞTİREL TEORİ</v>
          </cell>
          <cell r="E188">
            <v>40</v>
          </cell>
          <cell r="F188">
            <v>160</v>
          </cell>
        </row>
        <row r="189">
          <cell r="C189">
            <v>9786053145257</v>
          </cell>
          <cell r="D189" t="str">
            <v>ENGELSİZ ANARŞİ</v>
          </cell>
          <cell r="E189">
            <v>92</v>
          </cell>
          <cell r="F189">
            <v>368</v>
          </cell>
        </row>
        <row r="190">
          <cell r="C190">
            <v>9789755390949</v>
          </cell>
          <cell r="D190" t="str">
            <v>ENTELEKTÜEL</v>
          </cell>
          <cell r="E190">
            <v>35</v>
          </cell>
          <cell r="F190">
            <v>128</v>
          </cell>
        </row>
        <row r="191">
          <cell r="C191">
            <v>9789755390833</v>
          </cell>
          <cell r="D191" t="str">
            <v>ERKEK AKIL</v>
          </cell>
          <cell r="E191">
            <v>44</v>
          </cell>
          <cell r="F191">
            <v>176</v>
          </cell>
        </row>
        <row r="192">
          <cell r="C192">
            <v>9786053142386</v>
          </cell>
          <cell r="D192" t="str">
            <v>EŞYA VE İNSAN</v>
          </cell>
          <cell r="E192">
            <v>60</v>
          </cell>
          <cell r="F192">
            <v>240</v>
          </cell>
        </row>
        <row r="193">
          <cell r="C193">
            <v>9789755391946</v>
          </cell>
          <cell r="D193" t="str">
            <v>ETİĞE GİRİŞ</v>
          </cell>
          <cell r="E193">
            <v>72</v>
          </cell>
          <cell r="F193">
            <v>288</v>
          </cell>
        </row>
        <row r="194">
          <cell r="C194">
            <v>9789755397719</v>
          </cell>
          <cell r="D194" t="str">
            <v>ETİN CİNSEL POLİTİKASI</v>
          </cell>
          <cell r="E194">
            <v>100</v>
          </cell>
          <cell r="F194">
            <v>400</v>
          </cell>
        </row>
        <row r="195">
          <cell r="C195">
            <v>9789755390901</v>
          </cell>
          <cell r="D195" t="str">
            <v>EZİLENLERİN PEDAGOJİSİ</v>
          </cell>
          <cell r="E195">
            <v>72</v>
          </cell>
          <cell r="F195">
            <v>288</v>
          </cell>
        </row>
        <row r="196">
          <cell r="C196">
            <v>9786053142584</v>
          </cell>
          <cell r="D196" t="str">
            <v>FAŞİZM VE KAPİTALİZM</v>
          </cell>
          <cell r="E196">
            <v>35</v>
          </cell>
          <cell r="F196">
            <v>128</v>
          </cell>
        </row>
        <row r="197">
          <cell r="C197">
            <v>9789755396910</v>
          </cell>
          <cell r="D197" t="str">
            <v>FLANÖR DÜŞÜNCE</v>
          </cell>
          <cell r="E197">
            <v>124</v>
          </cell>
          <cell r="F197">
            <v>496</v>
          </cell>
        </row>
        <row r="198">
          <cell r="C198">
            <v>9786053145288</v>
          </cell>
          <cell r="D198" t="str">
            <v>FREDRİC JAMESON - DİYALEKTİK ELEŞTİRİ PROJESİ</v>
          </cell>
          <cell r="E198">
            <v>64</v>
          </cell>
          <cell r="F198">
            <v>256</v>
          </cell>
        </row>
        <row r="199">
          <cell r="C199">
            <v>9789755390710</v>
          </cell>
          <cell r="D199" t="str">
            <v>GELECEĞE BAKMAK</v>
          </cell>
          <cell r="E199">
            <v>76</v>
          </cell>
          <cell r="F199">
            <v>304</v>
          </cell>
        </row>
        <row r="200">
          <cell r="C200">
            <v>9789755393391</v>
          </cell>
          <cell r="D200" t="str">
            <v>GÖÇ KÜLTÜR KİMLİK</v>
          </cell>
          <cell r="E200">
            <v>52</v>
          </cell>
          <cell r="F200">
            <v>208</v>
          </cell>
        </row>
        <row r="201">
          <cell r="C201">
            <v>9789755390161</v>
          </cell>
          <cell r="D201" t="str">
            <v>GÖSTERİ TOPLUMU</v>
          </cell>
          <cell r="E201">
            <v>60</v>
          </cell>
          <cell r="F201">
            <v>240</v>
          </cell>
        </row>
        <row r="202">
          <cell r="C202">
            <v>9789755392622</v>
          </cell>
          <cell r="D202" t="str">
            <v>GÖZÜN VİCDANI</v>
          </cell>
          <cell r="E202">
            <v>76</v>
          </cell>
          <cell r="F202">
            <v>304</v>
          </cell>
        </row>
        <row r="203">
          <cell r="C203">
            <v>9786053143994</v>
          </cell>
          <cell r="D203" t="str">
            <v>GREV</v>
          </cell>
          <cell r="E203">
            <v>140</v>
          </cell>
          <cell r="F203">
            <v>560</v>
          </cell>
        </row>
        <row r="204">
          <cell r="C204">
            <v>9789755390802</v>
          </cell>
          <cell r="D204" t="str">
            <v>GÜÇLÜ DEMOKRASİ</v>
          </cell>
          <cell r="E204">
            <v>96</v>
          </cell>
          <cell r="F204">
            <v>384</v>
          </cell>
        </row>
        <row r="205">
          <cell r="C205">
            <v>9786053141990</v>
          </cell>
          <cell r="D205" t="str">
            <v>HALKIN ÖZGÜRLÜĞÜ</v>
          </cell>
          <cell r="E205">
            <v>60</v>
          </cell>
          <cell r="F205">
            <v>240</v>
          </cell>
        </row>
        <row r="206">
          <cell r="C206">
            <v>9789755399874</v>
          </cell>
          <cell r="D206" t="str">
            <v>HARCIYORUM ÖYLEYSE VARIM</v>
          </cell>
          <cell r="E206">
            <v>68</v>
          </cell>
          <cell r="F206">
            <v>272</v>
          </cell>
        </row>
        <row r="207">
          <cell r="C207">
            <v>9786053143611</v>
          </cell>
          <cell r="D207" t="str">
            <v>HAVVA NIN SAKLI YÜZÜ</v>
          </cell>
          <cell r="E207">
            <v>92</v>
          </cell>
          <cell r="F207">
            <v>368</v>
          </cell>
        </row>
        <row r="208">
          <cell r="C208">
            <v>9789755396743</v>
          </cell>
          <cell r="D208" t="str">
            <v>HAYATIN ANLAMI</v>
          </cell>
          <cell r="E208">
            <v>36</v>
          </cell>
          <cell r="F208">
            <v>144</v>
          </cell>
        </row>
        <row r="209">
          <cell r="C209">
            <v>9786053141280</v>
          </cell>
          <cell r="D209" t="str">
            <v>HAYATIN GİZLİ HAZLARI</v>
          </cell>
          <cell r="E209">
            <v>100</v>
          </cell>
          <cell r="F209">
            <v>400</v>
          </cell>
        </row>
        <row r="210">
          <cell r="C210">
            <v>9786053141334</v>
          </cell>
          <cell r="D210" t="str">
            <v>HAYATIN KIRILGANLIĞI</v>
          </cell>
          <cell r="E210">
            <v>80</v>
          </cell>
          <cell r="F210">
            <v>320</v>
          </cell>
        </row>
        <row r="211">
          <cell r="C211">
            <v>9799755394510</v>
          </cell>
          <cell r="D211" t="str">
            <v>HAYVAN ÖZGÜRLEŞMESİ</v>
          </cell>
          <cell r="F211">
            <v>400</v>
          </cell>
        </row>
        <row r="212">
          <cell r="C212">
            <v>9786053141877</v>
          </cell>
          <cell r="D212" t="str">
            <v>HERMENÖTİĞİN KÖKENİ</v>
          </cell>
          <cell r="E212">
            <v>36</v>
          </cell>
          <cell r="F212">
            <v>144</v>
          </cell>
        </row>
        <row r="213">
          <cell r="C213">
            <v>9786053142119</v>
          </cell>
          <cell r="D213" t="str">
            <v>HERMENÖTİK VE SOSYAL BİLİMLER</v>
          </cell>
          <cell r="E213">
            <v>84</v>
          </cell>
          <cell r="F213">
            <v>336</v>
          </cell>
        </row>
        <row r="214">
          <cell r="C214">
            <v>9789755390994</v>
          </cell>
          <cell r="D214" t="str">
            <v>HOMO LUDENS</v>
          </cell>
          <cell r="E214">
            <v>72</v>
          </cell>
          <cell r="F214">
            <v>288</v>
          </cell>
        </row>
        <row r="215">
          <cell r="C215">
            <v>9789755391472</v>
          </cell>
          <cell r="D215" t="str">
            <v>İDEOLOJİ</v>
          </cell>
          <cell r="E215">
            <v>76</v>
          </cell>
          <cell r="F215">
            <v>304</v>
          </cell>
        </row>
        <row r="216">
          <cell r="C216">
            <v>9789755394428</v>
          </cell>
          <cell r="D216" t="str">
            <v>İKTİDARIN PSİŞİK YAŞAMI</v>
          </cell>
          <cell r="E216">
            <v>52</v>
          </cell>
          <cell r="F216">
            <v>208</v>
          </cell>
        </row>
        <row r="217">
          <cell r="C217">
            <v>9789755390857</v>
          </cell>
          <cell r="D217" t="str">
            <v>İKTİSADİ AKLIN ELEŞTİRİSİ</v>
          </cell>
          <cell r="E217">
            <v>80</v>
          </cell>
          <cell r="F217">
            <v>320</v>
          </cell>
        </row>
        <row r="218">
          <cell r="C218">
            <v>9789755399638</v>
          </cell>
          <cell r="D218" t="str">
            <v>İLAHİ GAZAP</v>
          </cell>
          <cell r="E218">
            <v>104</v>
          </cell>
          <cell r="F218">
            <v>416</v>
          </cell>
        </row>
        <row r="219">
          <cell r="C219">
            <v>9786053140917</v>
          </cell>
          <cell r="D219" t="str">
            <v>İLETİŞİM BİLİMLERİNİN UNUTULMUŞ KÖKENLERİ</v>
          </cell>
          <cell r="E219">
            <v>36</v>
          </cell>
          <cell r="F219">
            <v>144</v>
          </cell>
        </row>
        <row r="220">
          <cell r="C220">
            <v>9789755392516</v>
          </cell>
          <cell r="D220" t="str">
            <v>İMAJ</v>
          </cell>
          <cell r="E220">
            <v>72</v>
          </cell>
          <cell r="F220">
            <v>288</v>
          </cell>
        </row>
        <row r="221">
          <cell r="C221">
            <v>9786053142669</v>
          </cell>
          <cell r="D221" t="str">
            <v>İSTİSNA HALİ</v>
          </cell>
          <cell r="E221">
            <v>32</v>
          </cell>
          <cell r="F221">
            <v>128</v>
          </cell>
        </row>
        <row r="222">
          <cell r="C222">
            <v>9789755397115</v>
          </cell>
          <cell r="D222" t="str">
            <v>İSYAN PAZARLANIYOR</v>
          </cell>
          <cell r="E222">
            <v>88</v>
          </cell>
          <cell r="F222">
            <v>352</v>
          </cell>
        </row>
        <row r="223">
          <cell r="C223">
            <v>9789755397511</v>
          </cell>
          <cell r="D223" t="str">
            <v>İŞLETME HASTALIĞINA TUTULMUŞ TOPLUM</v>
          </cell>
          <cell r="E223">
            <v>72</v>
          </cell>
          <cell r="F223">
            <v>288</v>
          </cell>
        </row>
        <row r="224">
          <cell r="C224">
            <v>9786053141495</v>
          </cell>
          <cell r="D224" t="str">
            <v>İYİMSER OLMAYAN UMUT</v>
          </cell>
          <cell r="E224">
            <v>48</v>
          </cell>
          <cell r="F224">
            <v>192</v>
          </cell>
        </row>
        <row r="225">
          <cell r="C225">
            <v>9789755392110</v>
          </cell>
          <cell r="D225" t="str">
            <v>KAHKAHANIN ZAFERİ</v>
          </cell>
          <cell r="E225">
            <v>96</v>
          </cell>
          <cell r="F225">
            <v>384</v>
          </cell>
        </row>
        <row r="226">
          <cell r="C226">
            <v>9786053142867</v>
          </cell>
          <cell r="D226" t="str">
            <v>KAPIMIZDAKİ YABANCILAR</v>
          </cell>
          <cell r="E226">
            <v>35</v>
          </cell>
          <cell r="F226">
            <v>96</v>
          </cell>
        </row>
        <row r="227">
          <cell r="C227">
            <v>9789755393704</v>
          </cell>
          <cell r="D227" t="str">
            <v>KARAKTER AŞINMASI</v>
          </cell>
          <cell r="E227">
            <v>48</v>
          </cell>
          <cell r="F227">
            <v>192</v>
          </cell>
        </row>
        <row r="228">
          <cell r="C228">
            <v>9786053144700</v>
          </cell>
          <cell r="D228" t="str">
            <v>KENT HAKKI</v>
          </cell>
          <cell r="E228">
            <v>92</v>
          </cell>
          <cell r="F228">
            <v>368</v>
          </cell>
        </row>
        <row r="229">
          <cell r="C229">
            <v>9789755391274</v>
          </cell>
          <cell r="D229" t="str">
            <v>KİMLİK MEKANLARI</v>
          </cell>
          <cell r="E229">
            <v>80</v>
          </cell>
          <cell r="F229">
            <v>320</v>
          </cell>
        </row>
        <row r="230">
          <cell r="C230">
            <v>9789755391106</v>
          </cell>
          <cell r="D230" t="str">
            <v>KİMLİK VE FARKLILIK</v>
          </cell>
          <cell r="E230">
            <v>80</v>
          </cell>
          <cell r="F230">
            <v>320</v>
          </cell>
        </row>
        <row r="231">
          <cell r="C231">
            <v>9786053143499</v>
          </cell>
          <cell r="D231" t="str">
            <v>KİTLE KATLİAMLARI</v>
          </cell>
          <cell r="E231">
            <v>84</v>
          </cell>
          <cell r="F231">
            <v>336</v>
          </cell>
        </row>
        <row r="232">
          <cell r="C232">
            <v>9789755393506</v>
          </cell>
          <cell r="D232" t="str">
            <v>KORKU KÜLTÜRÜ</v>
          </cell>
          <cell r="E232">
            <v>68</v>
          </cell>
          <cell r="F232">
            <v>272</v>
          </cell>
        </row>
        <row r="233">
          <cell r="C233">
            <v>9786053143192</v>
          </cell>
          <cell r="D233" t="str">
            <v>KORSANLAR VE İMPARATORLAR:ESKİLER VE YENİLER</v>
          </cell>
          <cell r="E233">
            <v>84</v>
          </cell>
          <cell r="F233">
            <v>336</v>
          </cell>
        </row>
        <row r="234">
          <cell r="C234">
            <v>9789755399911</v>
          </cell>
          <cell r="D234" t="str">
            <v>KREDİOKRASİ</v>
          </cell>
          <cell r="E234">
            <v>64</v>
          </cell>
          <cell r="F234">
            <v>256</v>
          </cell>
        </row>
        <row r="235">
          <cell r="C235">
            <v>9789755392141</v>
          </cell>
          <cell r="D235" t="str">
            <v>KUSURSUZ CİNAYET</v>
          </cell>
          <cell r="E235">
            <v>48</v>
          </cell>
          <cell r="F235">
            <v>192</v>
          </cell>
        </row>
        <row r="236">
          <cell r="C236">
            <v>9786053142805</v>
          </cell>
          <cell r="D236" t="str">
            <v>KUŞATİLMIŞ TOPLUM</v>
          </cell>
          <cell r="E236">
            <v>84</v>
          </cell>
          <cell r="F236">
            <v>336</v>
          </cell>
        </row>
        <row r="237">
          <cell r="C237">
            <v>9789755393339</v>
          </cell>
          <cell r="D237" t="str">
            <v>KUTSAL İNSAN</v>
          </cell>
          <cell r="E237">
            <v>60</v>
          </cell>
          <cell r="F237">
            <v>240</v>
          </cell>
        </row>
        <row r="238">
          <cell r="C238">
            <v>9786053145141</v>
          </cell>
          <cell r="D238" t="str">
            <v>KÜLTÜR TEORİSİNDE ESKİZLER</v>
          </cell>
          <cell r="E238">
            <v>100</v>
          </cell>
          <cell r="F238">
            <v>400</v>
          </cell>
        </row>
        <row r="239">
          <cell r="C239">
            <v>9789755394466</v>
          </cell>
          <cell r="D239" t="str">
            <v>KÜLTÜR YORUMLARI</v>
          </cell>
          <cell r="E239">
            <v>44</v>
          </cell>
          <cell r="F239">
            <v>176</v>
          </cell>
        </row>
        <row r="240">
          <cell r="C240">
            <v>9789755392899</v>
          </cell>
          <cell r="D240" t="str">
            <v>KÜLTÜREL BELLEK</v>
          </cell>
          <cell r="E240">
            <v>92</v>
          </cell>
          <cell r="F240">
            <v>368</v>
          </cell>
        </row>
        <row r="241">
          <cell r="C241">
            <v>9789755392578</v>
          </cell>
          <cell r="D241" t="str">
            <v>KÜLTÜREL EMPERYALİZM</v>
          </cell>
          <cell r="E241">
            <v>76</v>
          </cell>
          <cell r="F241">
            <v>304</v>
          </cell>
        </row>
        <row r="242">
          <cell r="C242">
            <v>9786053145851</v>
          </cell>
          <cell r="D242" t="str">
            <v>KÜRESEL POLİS DEVLETİ</v>
          </cell>
          <cell r="E242">
            <v>64</v>
          </cell>
          <cell r="F242">
            <v>256</v>
          </cell>
        </row>
        <row r="243">
          <cell r="C243">
            <v>9789755392547</v>
          </cell>
          <cell r="D243" t="str">
            <v>KÜRESELLEŞME</v>
          </cell>
          <cell r="E243">
            <v>40</v>
          </cell>
          <cell r="F243">
            <v>160</v>
          </cell>
        </row>
        <row r="244">
          <cell r="C244">
            <v>9789755394169</v>
          </cell>
          <cell r="D244" t="str">
            <v>KÜRESELLEŞME VE KÜLTÜR</v>
          </cell>
          <cell r="E244">
            <v>80</v>
          </cell>
          <cell r="F244">
            <v>320</v>
          </cell>
        </row>
        <row r="245">
          <cell r="C245">
            <v>9786053143277</v>
          </cell>
          <cell r="D245" t="str">
            <v>KÜRESELLEŞMENİN ÇÖKÜŞÜ</v>
          </cell>
          <cell r="E245">
            <v>104</v>
          </cell>
          <cell r="F245">
            <v>416</v>
          </cell>
        </row>
        <row r="246">
          <cell r="C246">
            <v>9786053142058</v>
          </cell>
          <cell r="D246" t="str">
            <v>LENİN</v>
          </cell>
          <cell r="E246">
            <v>64</v>
          </cell>
          <cell r="F246">
            <v>256</v>
          </cell>
        </row>
        <row r="247">
          <cell r="C247">
            <v>9786053142164</v>
          </cell>
          <cell r="D247" t="str">
            <v>LENİN 2017 HATIRLAMAK, TEKRARLAMAK VE KAFA YORMAK</v>
          </cell>
          <cell r="E247">
            <v>64</v>
          </cell>
          <cell r="F247">
            <v>256</v>
          </cell>
        </row>
        <row r="248">
          <cell r="C248">
            <v>9789755396224</v>
          </cell>
          <cell r="D248" t="str">
            <v>MADDESİZ</v>
          </cell>
          <cell r="E248">
            <v>35</v>
          </cell>
          <cell r="F248">
            <v>128</v>
          </cell>
        </row>
        <row r="249">
          <cell r="C249">
            <v>9789755390697</v>
          </cell>
          <cell r="D249" t="str">
            <v>MAHREMİYETİN DÖNÜŞÜMÜ</v>
          </cell>
          <cell r="E249">
            <v>52</v>
          </cell>
          <cell r="F249">
            <v>208</v>
          </cell>
        </row>
        <row r="250">
          <cell r="C250">
            <v>9786053144038</v>
          </cell>
          <cell r="D250" t="str">
            <v>MARKSİZM ORYANTALİZM KOZMOPOLİTANİZM</v>
          </cell>
          <cell r="E250">
            <v>44</v>
          </cell>
          <cell r="F250">
            <v>176</v>
          </cell>
        </row>
        <row r="251">
          <cell r="C251">
            <v>9786053144137</v>
          </cell>
          <cell r="D251" t="str">
            <v>MARKSİZM VE KENT</v>
          </cell>
          <cell r="E251">
            <v>88</v>
          </cell>
          <cell r="F251">
            <v>352</v>
          </cell>
        </row>
        <row r="252">
          <cell r="C252">
            <v>9789755399515</v>
          </cell>
          <cell r="D252" t="str">
            <v>MARKSİZMDEN SONRA MARX</v>
          </cell>
          <cell r="E252">
            <v>80</v>
          </cell>
          <cell r="F252">
            <v>320</v>
          </cell>
        </row>
        <row r="253">
          <cell r="C253">
            <v>9786053141082</v>
          </cell>
          <cell r="D253" t="str">
            <v>MARKSİZMİN ANLAMI</v>
          </cell>
          <cell r="E253">
            <v>144</v>
          </cell>
          <cell r="F253">
            <v>576</v>
          </cell>
        </row>
        <row r="254">
          <cell r="C254">
            <v>9789755392202</v>
          </cell>
          <cell r="D254" t="str">
            <v>MARKSİZM VE DİL FELSEFESİ</v>
          </cell>
          <cell r="E254">
            <v>80</v>
          </cell>
          <cell r="F254">
            <v>336</v>
          </cell>
        </row>
        <row r="255">
          <cell r="C255">
            <v>9789755392820</v>
          </cell>
          <cell r="D255" t="str">
            <v>MARX IN HAYALETLERİ</v>
          </cell>
          <cell r="E255">
            <v>68</v>
          </cell>
          <cell r="F255">
            <v>272</v>
          </cell>
        </row>
        <row r="256">
          <cell r="C256">
            <v>9789755394237</v>
          </cell>
          <cell r="D256" t="str">
            <v>MARX VE MAHDUMLARI</v>
          </cell>
          <cell r="E256">
            <v>35</v>
          </cell>
          <cell r="F256">
            <v>112</v>
          </cell>
        </row>
        <row r="257">
          <cell r="C257">
            <v>9789755390307</v>
          </cell>
          <cell r="D257" t="str">
            <v>MEDYA VE DEMOKRASİ</v>
          </cell>
          <cell r="E257">
            <v>48</v>
          </cell>
          <cell r="F257">
            <v>192</v>
          </cell>
        </row>
        <row r="258">
          <cell r="C258">
            <v>9789755392073</v>
          </cell>
          <cell r="D258" t="str">
            <v>MEKANLARI TÜKETMEK</v>
          </cell>
          <cell r="E258">
            <v>96</v>
          </cell>
          <cell r="F258">
            <v>384</v>
          </cell>
        </row>
        <row r="259">
          <cell r="C259">
            <v>9789755390338</v>
          </cell>
          <cell r="D259" t="str">
            <v>MİLLETLER VE MİLLİYETÇİLİK</v>
          </cell>
          <cell r="E259">
            <v>64</v>
          </cell>
          <cell r="F259">
            <v>256</v>
          </cell>
        </row>
        <row r="260">
          <cell r="C260">
            <v>9786053144199</v>
          </cell>
          <cell r="D260" t="str">
            <v>MİZAH</v>
          </cell>
          <cell r="E260">
            <v>40</v>
          </cell>
          <cell r="F260">
            <v>160</v>
          </cell>
        </row>
        <row r="261">
          <cell r="C261">
            <v>9789755393964</v>
          </cell>
          <cell r="D261" t="str">
            <v>MODA VE GÜNDEMLERİ</v>
          </cell>
          <cell r="E261">
            <v>108</v>
          </cell>
          <cell r="F261">
            <v>432</v>
          </cell>
        </row>
        <row r="262">
          <cell r="C262">
            <v>9786053140962</v>
          </cell>
          <cell r="D262" t="str">
            <v>MODA-LOJİ</v>
          </cell>
          <cell r="E262">
            <v>48</v>
          </cell>
          <cell r="F262">
            <v>192</v>
          </cell>
        </row>
        <row r="263">
          <cell r="C263">
            <v>9789755394695</v>
          </cell>
          <cell r="D263" t="str">
            <v>MODERN DÜŞÜNCEDE KÖTÜLÜK</v>
          </cell>
          <cell r="E263">
            <v>104</v>
          </cell>
          <cell r="F263">
            <v>416</v>
          </cell>
        </row>
        <row r="264">
          <cell r="C264">
            <v>9789755395739</v>
          </cell>
          <cell r="D264" t="str">
            <v>MODERNLİĞİN SIKINTILARI</v>
          </cell>
          <cell r="E264">
            <v>35</v>
          </cell>
          <cell r="F264">
            <v>112</v>
          </cell>
        </row>
        <row r="265">
          <cell r="C265">
            <v>9789755390680</v>
          </cell>
          <cell r="D265" t="str">
            <v>MODERNLİĞİN SONUÇLARI</v>
          </cell>
          <cell r="E265">
            <v>48</v>
          </cell>
          <cell r="F265">
            <v>192</v>
          </cell>
        </row>
        <row r="266">
          <cell r="C266">
            <v>9789755393186</v>
          </cell>
          <cell r="D266" t="str">
            <v>MODERNLİK VE MÜPHEMLİK</v>
          </cell>
          <cell r="E266">
            <v>100</v>
          </cell>
          <cell r="F266">
            <v>400</v>
          </cell>
        </row>
        <row r="267">
          <cell r="C267">
            <v>9786053144915</v>
          </cell>
          <cell r="D267" t="str">
            <v>NE ADAM NE HAYVAN</v>
          </cell>
          <cell r="E267">
            <v>104</v>
          </cell>
          <cell r="F267">
            <v>416</v>
          </cell>
        </row>
        <row r="268">
          <cell r="C268">
            <v>9786053145639</v>
          </cell>
          <cell r="D268" t="str">
            <v>NEDEN VEGAN</v>
          </cell>
          <cell r="E268">
            <v>35</v>
          </cell>
          <cell r="F268">
            <v>96</v>
          </cell>
        </row>
        <row r="269">
          <cell r="C269">
            <v>9789755396057</v>
          </cell>
          <cell r="D269" t="str">
            <v>NİHİLİZM</v>
          </cell>
          <cell r="E269">
            <v>56</v>
          </cell>
          <cell r="F269">
            <v>224</v>
          </cell>
        </row>
        <row r="270">
          <cell r="C270">
            <v>9789755390277</v>
          </cell>
          <cell r="D270" t="str">
            <v>OTORİTE</v>
          </cell>
          <cell r="E270">
            <v>60</v>
          </cell>
          <cell r="F270">
            <v>240</v>
          </cell>
        </row>
        <row r="271">
          <cell r="C271">
            <v>9789755399621</v>
          </cell>
          <cell r="D271" t="str">
            <v>OYUN OYUNBAZLIK YARATICILIK VE İNOVASYON</v>
          </cell>
          <cell r="E271">
            <v>48</v>
          </cell>
          <cell r="F271">
            <v>192</v>
          </cell>
        </row>
        <row r="272">
          <cell r="C272">
            <v>9789755392493</v>
          </cell>
          <cell r="D272" t="str">
            <v>ÖKÜZÜN A SI</v>
          </cell>
          <cell r="E272">
            <v>68</v>
          </cell>
          <cell r="F272">
            <v>272</v>
          </cell>
        </row>
        <row r="273">
          <cell r="C273">
            <v>9789755392509</v>
          </cell>
          <cell r="D273" t="str">
            <v>ÖLÜMLÜLÜK ÖLÜMSÜZLÜK VE DİĞER HAYAT STRATEJİLERİ</v>
          </cell>
          <cell r="E273">
            <v>76</v>
          </cell>
          <cell r="F273">
            <v>304</v>
          </cell>
        </row>
        <row r="274">
          <cell r="C274">
            <v>9789755390055</v>
          </cell>
          <cell r="D274" t="str">
            <v>ÖZGÜR BİR TOPLUMDA BİLİM</v>
          </cell>
          <cell r="E274">
            <v>80</v>
          </cell>
          <cell r="F274">
            <v>320</v>
          </cell>
        </row>
        <row r="275">
          <cell r="C275">
            <v>9789755391250</v>
          </cell>
          <cell r="D275" t="str">
            <v>ÖZGÜR EĞİTİM</v>
          </cell>
          <cell r="E275">
            <v>40</v>
          </cell>
          <cell r="F275">
            <v>160</v>
          </cell>
        </row>
        <row r="276">
          <cell r="C276">
            <v>9786053140252</v>
          </cell>
          <cell r="D276" t="str">
            <v>ÖZGÜRLÜK</v>
          </cell>
          <cell r="E276">
            <v>36</v>
          </cell>
          <cell r="F276">
            <v>144</v>
          </cell>
        </row>
        <row r="277">
          <cell r="C277">
            <v>9789755393230</v>
          </cell>
          <cell r="D277" t="str">
            <v>PARÇALANMIŞ HAYAT</v>
          </cell>
          <cell r="E277">
            <v>100</v>
          </cell>
          <cell r="F277">
            <v>400</v>
          </cell>
        </row>
        <row r="278">
          <cell r="C278">
            <v>9786053143765</v>
          </cell>
          <cell r="D278" t="str">
            <v>PASİF DİRENİŞ</v>
          </cell>
          <cell r="E278">
            <v>84</v>
          </cell>
          <cell r="F278">
            <v>336</v>
          </cell>
        </row>
        <row r="279">
          <cell r="C279">
            <v>9789755391816</v>
          </cell>
          <cell r="D279" t="str">
            <v>POSTMODERN ETİK</v>
          </cell>
          <cell r="E279">
            <v>88</v>
          </cell>
          <cell r="F279">
            <v>352</v>
          </cell>
        </row>
        <row r="280">
          <cell r="C280">
            <v>9789755391915</v>
          </cell>
          <cell r="D280" t="str">
            <v>POSTMODERN TEORİ</v>
          </cell>
          <cell r="E280">
            <v>116</v>
          </cell>
          <cell r="F280">
            <v>464</v>
          </cell>
        </row>
        <row r="281">
          <cell r="C281">
            <v>9789755393001</v>
          </cell>
          <cell r="D281" t="str">
            <v>POSTMODERNİZM VE HOŞNUTSUZLUKLARI</v>
          </cell>
          <cell r="E281">
            <v>80</v>
          </cell>
          <cell r="F281">
            <v>320</v>
          </cell>
        </row>
        <row r="282">
          <cell r="C282">
            <v>9789755392219</v>
          </cell>
          <cell r="D282" t="str">
            <v>POSTMODERNİZMİN YANILSAMALARI</v>
          </cell>
          <cell r="E282">
            <v>48</v>
          </cell>
          <cell r="F282">
            <v>192</v>
          </cell>
        </row>
        <row r="283">
          <cell r="C283">
            <v>9786053141662</v>
          </cell>
          <cell r="D283" t="str">
            <v>PROTESTO</v>
          </cell>
          <cell r="E283">
            <v>64</v>
          </cell>
          <cell r="F283">
            <v>256</v>
          </cell>
        </row>
        <row r="284">
          <cell r="C284">
            <v>9786053144793</v>
          </cell>
          <cell r="D284" t="str">
            <v>PSİKOTERAPİDE İNTERNET BAĞIMLILIĞI</v>
          </cell>
          <cell r="E284">
            <v>40</v>
          </cell>
          <cell r="F284">
            <v>160</v>
          </cell>
        </row>
        <row r="285">
          <cell r="C285">
            <v>9786053143598</v>
          </cell>
          <cell r="D285" t="str">
            <v>RADİKAL KURBAN</v>
          </cell>
          <cell r="E285">
            <v>56</v>
          </cell>
          <cell r="F285">
            <v>224</v>
          </cell>
        </row>
        <row r="286">
          <cell r="C286">
            <v>9789755395043</v>
          </cell>
          <cell r="D286" t="str">
            <v>RUHUN YENİ HASTALIKLARI</v>
          </cell>
          <cell r="E286">
            <v>68</v>
          </cell>
          <cell r="F286">
            <v>272</v>
          </cell>
        </row>
        <row r="287">
          <cell r="C287">
            <v>9789755390659</v>
          </cell>
          <cell r="D287" t="str">
            <v>SAĞLIĞIN GASPI</v>
          </cell>
          <cell r="E287">
            <v>76</v>
          </cell>
          <cell r="F287">
            <v>304</v>
          </cell>
        </row>
        <row r="288">
          <cell r="C288">
            <v>9786053146018</v>
          </cell>
          <cell r="D288" t="str">
            <v>SAĞLIĞIN VE HASTALIĞIN TOPLUMSAL NEDENLERİ</v>
          </cell>
          <cell r="E288">
            <v>92</v>
          </cell>
          <cell r="F288">
            <v>368</v>
          </cell>
        </row>
        <row r="289">
          <cell r="C289">
            <v>9786053145073</v>
          </cell>
          <cell r="D289" t="str">
            <v>SAPKIN</v>
          </cell>
          <cell r="E289">
            <v>164</v>
          </cell>
          <cell r="F289">
            <v>656</v>
          </cell>
        </row>
        <row r="290">
          <cell r="C290">
            <v>9786053143857</v>
          </cell>
          <cell r="D290" t="str">
            <v>SAVAŞ SUÇLARI</v>
          </cell>
          <cell r="E290">
            <v>60</v>
          </cell>
          <cell r="F290">
            <v>240</v>
          </cell>
        </row>
        <row r="291">
          <cell r="C291">
            <v>9789755394398</v>
          </cell>
          <cell r="D291" t="str">
            <v>SAYGI</v>
          </cell>
          <cell r="E291">
            <v>72</v>
          </cell>
          <cell r="F291">
            <v>288</v>
          </cell>
        </row>
        <row r="292">
          <cell r="C292">
            <v>9789755391083</v>
          </cell>
          <cell r="D292" t="str">
            <v>SEVGİNİN BİLGELİĞİ</v>
          </cell>
          <cell r="E292">
            <v>35</v>
          </cell>
          <cell r="F292">
            <v>128</v>
          </cell>
        </row>
        <row r="293">
          <cell r="C293">
            <v>9789755391625</v>
          </cell>
          <cell r="D293" t="str">
            <v>SİVİL İTAATSİZLİK</v>
          </cell>
          <cell r="E293">
            <v>64</v>
          </cell>
          <cell r="F293">
            <v>256</v>
          </cell>
        </row>
        <row r="294">
          <cell r="C294">
            <v>9789755394190</v>
          </cell>
          <cell r="D294" t="str">
            <v>SİYASAL İKTİSADIN ABC'Sİ</v>
          </cell>
          <cell r="E294">
            <v>100</v>
          </cell>
          <cell r="F294">
            <v>400</v>
          </cell>
        </row>
        <row r="295">
          <cell r="C295">
            <v>9786053145509</v>
          </cell>
          <cell r="D295" t="str">
            <v>SİYASET TEORİSİ</v>
          </cell>
          <cell r="E295">
            <v>80</v>
          </cell>
          <cell r="F295">
            <v>320</v>
          </cell>
        </row>
        <row r="296">
          <cell r="C296">
            <v>9786053141785</v>
          </cell>
          <cell r="D296" t="str">
            <v>SOSYALİZMDE EĞİTİM KÜBA</v>
          </cell>
          <cell r="E296">
            <v>76</v>
          </cell>
          <cell r="F296">
            <v>304</v>
          </cell>
        </row>
        <row r="297">
          <cell r="C297">
            <v>9786053145035</v>
          </cell>
          <cell r="D297" t="str">
            <v>SOSYOLOJİ NE İŞE YARAR</v>
          </cell>
          <cell r="E297">
            <v>40</v>
          </cell>
          <cell r="F297">
            <v>160</v>
          </cell>
        </row>
        <row r="298">
          <cell r="C298">
            <v>9789755391960</v>
          </cell>
          <cell r="D298" t="str">
            <v>SOSYOLOJİK DÜŞÜNMEK</v>
          </cell>
          <cell r="E298">
            <v>80</v>
          </cell>
          <cell r="F298">
            <v>320</v>
          </cell>
        </row>
        <row r="299">
          <cell r="C299">
            <v>9786053140658</v>
          </cell>
          <cell r="D299" t="str">
            <v>SÜREKLİ DEVRİM TEORİSİ</v>
          </cell>
          <cell r="E299">
            <v>56</v>
          </cell>
          <cell r="F299">
            <v>224</v>
          </cell>
        </row>
        <row r="300">
          <cell r="C300">
            <v>9789755396323</v>
          </cell>
          <cell r="D300" t="str">
            <v>ŞENLİKLİ TOPLUM</v>
          </cell>
          <cell r="E300">
            <v>36</v>
          </cell>
          <cell r="F300">
            <v>144</v>
          </cell>
        </row>
        <row r="301">
          <cell r="C301">
            <v>9786053140795</v>
          </cell>
          <cell r="D301" t="str">
            <v>ŞİDDETSİZ DİRENİŞ</v>
          </cell>
          <cell r="E301">
            <v>56</v>
          </cell>
          <cell r="F301">
            <v>224</v>
          </cell>
        </row>
        <row r="302">
          <cell r="C302">
            <v>9789755391090</v>
          </cell>
          <cell r="D302" t="str">
            <v>TAHAKKÜM VE DİRENİŞ SANATLARI</v>
          </cell>
          <cell r="E302">
            <v>88</v>
          </cell>
          <cell r="F302">
            <v>352</v>
          </cell>
        </row>
        <row r="303">
          <cell r="C303">
            <v>9786053144847</v>
          </cell>
          <cell r="D303" t="str">
            <v>TAHRAN 1979</v>
          </cell>
          <cell r="E303">
            <v>76</v>
          </cell>
          <cell r="F303">
            <v>304</v>
          </cell>
        </row>
        <row r="304">
          <cell r="C304">
            <v>9786053142560</v>
          </cell>
          <cell r="D304" t="str">
            <v>TANRI YA VE İNSANA DAİR</v>
          </cell>
          <cell r="E304">
            <v>40</v>
          </cell>
          <cell r="F304">
            <v>160</v>
          </cell>
        </row>
        <row r="305">
          <cell r="C305">
            <v>9789755390666</v>
          </cell>
          <cell r="D305" t="str">
            <v>TARİH VE TİN</v>
          </cell>
          <cell r="E305">
            <v>92</v>
          </cell>
          <cell r="F305">
            <v>368</v>
          </cell>
        </row>
        <row r="306">
          <cell r="C306">
            <v>9786053141587</v>
          </cell>
          <cell r="D306" t="str">
            <v>TEKNİK SERMAYE MEDYA</v>
          </cell>
          <cell r="E306">
            <v>48</v>
          </cell>
          <cell r="F306">
            <v>192</v>
          </cell>
        </row>
        <row r="307">
          <cell r="C307">
            <v>9789755390581</v>
          </cell>
          <cell r="D307" t="str">
            <v>TELEVİZYON: ÖLDÜREN EĞLENCE</v>
          </cell>
          <cell r="E307">
            <v>56</v>
          </cell>
          <cell r="F307">
            <v>224</v>
          </cell>
        </row>
        <row r="308">
          <cell r="C308">
            <v>9789755391755</v>
          </cell>
          <cell r="D308" t="str">
            <v>TOPLUMLAR NASIL ANIMSAR</v>
          </cell>
          <cell r="E308">
            <v>48</v>
          </cell>
          <cell r="F308">
            <v>192</v>
          </cell>
        </row>
        <row r="309">
          <cell r="C309">
            <v>9789755391939</v>
          </cell>
          <cell r="D309" t="str">
            <v>TOPLUMSAL CİNSİYET VE İKTİDAR</v>
          </cell>
          <cell r="E309">
            <v>115</v>
          </cell>
          <cell r="F309">
            <v>464</v>
          </cell>
        </row>
        <row r="310">
          <cell r="C310">
            <v>9789755395777</v>
          </cell>
          <cell r="D310" t="str">
            <v>TOPLUMUN McDONADLAŞTIRILMASI</v>
          </cell>
          <cell r="E310">
            <v>96</v>
          </cell>
          <cell r="F310">
            <v>384</v>
          </cell>
        </row>
        <row r="311">
          <cell r="C311">
            <v>9786053142935</v>
          </cell>
          <cell r="D311" t="str">
            <v>TRAVMATİZE TOPLUM</v>
          </cell>
          <cell r="E311">
            <v>84</v>
          </cell>
          <cell r="F311">
            <v>336</v>
          </cell>
        </row>
        <row r="312">
          <cell r="C312">
            <v>9789755391410</v>
          </cell>
          <cell r="D312" t="str">
            <v>TÜKETİM TOPLUMU</v>
          </cell>
          <cell r="E312">
            <v>68</v>
          </cell>
          <cell r="F312">
            <v>272</v>
          </cell>
        </row>
        <row r="313">
          <cell r="C313">
            <v>9789755399386</v>
          </cell>
          <cell r="D313" t="str">
            <v>TÜRKiYE KENTLEŞMESİNİN TOPLUMSAL ARKEOLOJİSİ</v>
          </cell>
          <cell r="E313">
            <v>72</v>
          </cell>
          <cell r="F313">
            <v>288</v>
          </cell>
        </row>
        <row r="314">
          <cell r="C314">
            <v>9789755393445</v>
          </cell>
          <cell r="D314" t="str">
            <v>YAŞADIĞIMIZ SEFALET</v>
          </cell>
          <cell r="E314">
            <v>56</v>
          </cell>
          <cell r="F314">
            <v>224</v>
          </cell>
        </row>
        <row r="315">
          <cell r="C315">
            <v>9786053141969</v>
          </cell>
          <cell r="D315" t="str">
            <v>YAŞAM SANATI</v>
          </cell>
          <cell r="E315">
            <v>44</v>
          </cell>
          <cell r="F315">
            <v>176</v>
          </cell>
        </row>
        <row r="316">
          <cell r="C316">
            <v>9789755396316</v>
          </cell>
          <cell r="D316" t="str">
            <v>YAŞAYAN FELSEFE</v>
          </cell>
          <cell r="E316">
            <v>128</v>
          </cell>
          <cell r="F316">
            <v>512</v>
          </cell>
        </row>
        <row r="317">
          <cell r="C317">
            <v>9786053145554</v>
          </cell>
          <cell r="D317" t="str">
            <v>YEMEĞİN PSİKOPOLİTİKASI</v>
          </cell>
          <cell r="E317">
            <v>48</v>
          </cell>
          <cell r="F317">
            <v>192</v>
          </cell>
        </row>
        <row r="318">
          <cell r="C318">
            <v>9786053143109</v>
          </cell>
          <cell r="D318" t="str">
            <v>YEMEK VE ULUSAL KİMLİK</v>
          </cell>
          <cell r="E318">
            <v>64</v>
          </cell>
          <cell r="F318">
            <v>256</v>
          </cell>
        </row>
        <row r="319">
          <cell r="C319">
            <v>9789755395258</v>
          </cell>
          <cell r="D319" t="str">
            <v>YENİ KAPİTALİZMİN KÜLTÜRÜ</v>
          </cell>
          <cell r="E319">
            <v>36</v>
          </cell>
          <cell r="F319">
            <v>144</v>
          </cell>
        </row>
        <row r="320">
          <cell r="C320">
            <v>9786053141204</v>
          </cell>
          <cell r="D320" t="str">
            <v>YORUM VE AŞIRI YORUM</v>
          </cell>
          <cell r="E320">
            <v>40</v>
          </cell>
          <cell r="F320">
            <v>160</v>
          </cell>
        </row>
        <row r="321">
          <cell r="C321">
            <v>9789755391403</v>
          </cell>
          <cell r="D321" t="str">
            <v>YÖNTEME KARŞI</v>
          </cell>
          <cell r="E321">
            <v>96</v>
          </cell>
          <cell r="F321">
            <v>384</v>
          </cell>
        </row>
        <row r="322">
          <cell r="C322">
            <v>9789755392585</v>
          </cell>
          <cell r="D322" t="str">
            <v>ZAMAN ÜZERİNE</v>
          </cell>
          <cell r="E322">
            <v>68</v>
          </cell>
          <cell r="F322">
            <v>272</v>
          </cell>
        </row>
        <row r="323">
          <cell r="C323">
            <v>9786053140399</v>
          </cell>
          <cell r="D323" t="str">
            <v>ZAMANI YAŞAMAK</v>
          </cell>
          <cell r="E323">
            <v>92</v>
          </cell>
          <cell r="F323">
            <v>368</v>
          </cell>
        </row>
        <row r="324">
          <cell r="C324">
            <v>9789755395487</v>
          </cell>
          <cell r="D324" t="str">
            <v>ZANAATKAR</v>
          </cell>
          <cell r="E324">
            <v>96</v>
          </cell>
          <cell r="F324">
            <v>384</v>
          </cell>
        </row>
        <row r="325">
          <cell r="C325">
            <v>9786053140146</v>
          </cell>
          <cell r="D325" t="str">
            <v>ZİHİN VE DOĞA ARASINDA</v>
          </cell>
          <cell r="E325">
            <v>104</v>
          </cell>
          <cell r="F325">
            <v>416</v>
          </cell>
        </row>
        <row r="326">
          <cell r="C326">
            <v>9789755390024</v>
          </cell>
          <cell r="D326" t="str">
            <v>ZORUNLU EĞİTİME HAYIR</v>
          </cell>
          <cell r="E326">
            <v>72</v>
          </cell>
          <cell r="F326">
            <v>288</v>
          </cell>
        </row>
        <row r="327">
          <cell r="C327">
            <v>9786053144441</v>
          </cell>
          <cell r="D327" t="str">
            <v>3.HAVALİMANI İŞÇİLERİ MİSTİK TÜLÜ KALDIRDI</v>
          </cell>
          <cell r="E327">
            <v>52</v>
          </cell>
          <cell r="F327">
            <v>208</v>
          </cell>
        </row>
        <row r="328">
          <cell r="C328">
            <v>9786053143642</v>
          </cell>
          <cell r="D328" t="str">
            <v>ADİL YARGILANMA KILAVUZU</v>
          </cell>
          <cell r="E328">
            <v>100</v>
          </cell>
          <cell r="F328">
            <v>272</v>
          </cell>
        </row>
        <row r="329">
          <cell r="C329">
            <v>9786053140726</v>
          </cell>
          <cell r="D329" t="str">
            <v>ANNE BAK KRAL ÇIPLAK</v>
          </cell>
          <cell r="E329">
            <v>110</v>
          </cell>
          <cell r="F329">
            <v>448</v>
          </cell>
        </row>
        <row r="330">
          <cell r="C330">
            <v>9789755397665</v>
          </cell>
          <cell r="D330" t="str">
            <v>BİR TÜRK FİLMİ OLARAK KANSER</v>
          </cell>
          <cell r="E330">
            <v>40</v>
          </cell>
          <cell r="F330">
            <v>160</v>
          </cell>
        </row>
        <row r="331">
          <cell r="C331">
            <v>9786053142256</v>
          </cell>
          <cell r="D331" t="str">
            <v>CİZİK</v>
          </cell>
          <cell r="E331">
            <v>96</v>
          </cell>
          <cell r="F331">
            <v>384</v>
          </cell>
        </row>
        <row r="332">
          <cell r="C332">
            <v>9786053142829</v>
          </cell>
          <cell r="D332" t="str">
            <v>DENİZE GÖMÜLENLER</v>
          </cell>
          <cell r="E332">
            <v>35</v>
          </cell>
          <cell r="F332">
            <v>128</v>
          </cell>
        </row>
        <row r="333">
          <cell r="C333">
            <v>9786053143833</v>
          </cell>
          <cell r="D333" t="str">
            <v>EMEK VEREREK DEMOKRASI</v>
          </cell>
          <cell r="E333">
            <v>48</v>
          </cell>
          <cell r="F333">
            <v>192</v>
          </cell>
        </row>
        <row r="334">
          <cell r="C334">
            <v>9789755399898</v>
          </cell>
          <cell r="D334" t="str">
            <v>GASTRO GÖSTERİ</v>
          </cell>
          <cell r="E334">
            <v>40</v>
          </cell>
          <cell r="F334">
            <v>160</v>
          </cell>
        </row>
        <row r="335">
          <cell r="C335">
            <v>9786053142782</v>
          </cell>
          <cell r="D335" t="str">
            <v>HALA ŞAFAKTA GELİYORLAR ANGELA</v>
          </cell>
          <cell r="E335">
            <v>84</v>
          </cell>
          <cell r="F335">
            <v>336</v>
          </cell>
        </row>
        <row r="336">
          <cell r="C336">
            <v>9786053144908</v>
          </cell>
          <cell r="D336" t="str">
            <v>HEPİMİZ AYNI BELEDİYE OTOBÜSÜNDEYİZ</v>
          </cell>
          <cell r="E336">
            <v>104</v>
          </cell>
          <cell r="F336">
            <v>416</v>
          </cell>
        </row>
        <row r="337">
          <cell r="C337">
            <v>9786053144984</v>
          </cell>
          <cell r="D337" t="str">
            <v>KARŞI SALGIN</v>
          </cell>
          <cell r="E337">
            <v>52</v>
          </cell>
          <cell r="F337">
            <v>208</v>
          </cell>
        </row>
        <row r="338">
          <cell r="C338">
            <v>9786053144328</v>
          </cell>
          <cell r="D338" t="str">
            <v>KOÇGİRİ AŞİRET KİMLİK SİYASET</v>
          </cell>
          <cell r="E338">
            <v>56</v>
          </cell>
          <cell r="F338">
            <v>224</v>
          </cell>
        </row>
        <row r="339">
          <cell r="C339">
            <v>9789755399928</v>
          </cell>
          <cell r="D339" t="str">
            <v>KÖMÜRKİRCHEN</v>
          </cell>
          <cell r="E339">
            <v>40</v>
          </cell>
          <cell r="F339">
            <v>160</v>
          </cell>
        </row>
        <row r="340">
          <cell r="C340">
            <v>9786053142904</v>
          </cell>
          <cell r="D340" t="str">
            <v>MARX IN İŞÇİ ANKETİ</v>
          </cell>
          <cell r="E340">
            <v>40</v>
          </cell>
          <cell r="F340">
            <v>160</v>
          </cell>
        </row>
        <row r="341">
          <cell r="C341">
            <v>9786053145080</v>
          </cell>
          <cell r="D341" t="str">
            <v>MEDYANIN OMBUDSMANI SARAY IN MEDYASI</v>
          </cell>
          <cell r="E341">
            <v>88</v>
          </cell>
          <cell r="F341">
            <v>352</v>
          </cell>
        </row>
        <row r="342">
          <cell r="C342">
            <v>9786053143055</v>
          </cell>
          <cell r="D342" t="str">
            <v>MİLYONLARDAN BİRİ</v>
          </cell>
          <cell r="E342">
            <v>60</v>
          </cell>
          <cell r="F342">
            <v>240</v>
          </cell>
        </row>
        <row r="343">
          <cell r="C343">
            <v>9786053144519</v>
          </cell>
          <cell r="D343" t="str">
            <v>OTORİTER POPÜLİZM ÇAĞI</v>
          </cell>
          <cell r="E343">
            <v>56</v>
          </cell>
          <cell r="F343">
            <v>224</v>
          </cell>
        </row>
        <row r="344">
          <cell r="C344">
            <v>9786053145332</v>
          </cell>
          <cell r="D344" t="str">
            <v>ÖZE DÖNÜŞ</v>
          </cell>
          <cell r="E344">
            <v>35</v>
          </cell>
          <cell r="F344">
            <v>96</v>
          </cell>
        </row>
        <row r="345">
          <cell r="C345">
            <v>9789755398181</v>
          </cell>
          <cell r="D345" t="str">
            <v>ÖZGÜRLÜK İÇİN KÜRT YAZILARI 2</v>
          </cell>
          <cell r="E345">
            <v>40</v>
          </cell>
          <cell r="F345">
            <v>160</v>
          </cell>
        </row>
        <row r="346">
          <cell r="C346">
            <v>9786053144694</v>
          </cell>
          <cell r="D346" t="str">
            <v>SEVECEKSEN RADİKAL SEV</v>
          </cell>
          <cell r="E346">
            <v>72</v>
          </cell>
          <cell r="F346">
            <v>288</v>
          </cell>
        </row>
        <row r="347">
          <cell r="C347">
            <v>9786053145264</v>
          </cell>
          <cell r="D347" t="str">
            <v>TURİZMİ HABERLEŞTİRMEK</v>
          </cell>
          <cell r="E347">
            <v>60</v>
          </cell>
          <cell r="F347">
            <v>240</v>
          </cell>
        </row>
        <row r="348">
          <cell r="C348">
            <v>9786053144588</v>
          </cell>
          <cell r="D348" t="str">
            <v>TUTANAK</v>
          </cell>
          <cell r="E348">
            <v>40</v>
          </cell>
          <cell r="F348">
            <v>152</v>
          </cell>
        </row>
        <row r="349">
          <cell r="C349">
            <v>9789755398198</v>
          </cell>
          <cell r="D349" t="str">
            <v>TÜM YAZILARI KONUŞMALARI 2</v>
          </cell>
          <cell r="E349">
            <v>88</v>
          </cell>
          <cell r="F349">
            <v>352</v>
          </cell>
        </row>
        <row r="350">
          <cell r="C350">
            <v>9786053144762</v>
          </cell>
          <cell r="D350" t="str">
            <v>VEDAT TÜRKALİ 100 YAŞINDA</v>
          </cell>
          <cell r="E350">
            <v>100</v>
          </cell>
          <cell r="F350">
            <v>400</v>
          </cell>
        </row>
        <row r="351">
          <cell r="C351">
            <v>9786053145134</v>
          </cell>
          <cell r="D351" t="str">
            <v>YARATICILIK VE YENİLİKÇİLİK</v>
          </cell>
          <cell r="E351">
            <v>124</v>
          </cell>
          <cell r="F351">
            <v>496</v>
          </cell>
        </row>
        <row r="352">
          <cell r="C352">
            <v>9786053141648</v>
          </cell>
          <cell r="D352" t="str">
            <v>ZAMANIN İZİNDE</v>
          </cell>
          <cell r="E352">
            <v>175</v>
          </cell>
          <cell r="F352">
            <v>352</v>
          </cell>
        </row>
        <row r="353">
          <cell r="C353">
            <v>9786053141457</v>
          </cell>
          <cell r="D353" t="str">
            <v>ZAMANIN İZİNDE(CİLTLİ)</v>
          </cell>
          <cell r="E353">
            <v>250</v>
          </cell>
          <cell r="F353">
            <v>352</v>
          </cell>
        </row>
        <row r="354">
          <cell r="C354">
            <v>9786053141211</v>
          </cell>
          <cell r="D354" t="str">
            <v>BREZİLYA OTELİ</v>
          </cell>
          <cell r="E354">
            <v>64</v>
          </cell>
          <cell r="F354">
            <v>256</v>
          </cell>
        </row>
        <row r="355">
          <cell r="C355">
            <v>9789755392134</v>
          </cell>
          <cell r="D355" t="str">
            <v>HESAPLAŞMA</v>
          </cell>
          <cell r="E355">
            <v>92</v>
          </cell>
          <cell r="F355">
            <v>368</v>
          </cell>
        </row>
        <row r="356">
          <cell r="C356">
            <v>9786053142638</v>
          </cell>
          <cell r="D356" t="str">
            <v>LAİDLAW SORUŞTURMASI</v>
          </cell>
          <cell r="E356">
            <v>72</v>
          </cell>
          <cell r="F356">
            <v>288</v>
          </cell>
        </row>
        <row r="357">
          <cell r="C357">
            <v>9786053140610</v>
          </cell>
          <cell r="D357" t="str">
            <v>MOĞOL KOMPLOSU</v>
          </cell>
          <cell r="E357">
            <v>56</v>
          </cell>
          <cell r="F357">
            <v>224</v>
          </cell>
        </row>
        <row r="358">
          <cell r="C358">
            <v>9786053143949</v>
          </cell>
          <cell r="D358" t="str">
            <v>TONY VEİTCH BELGELERİ</v>
          </cell>
          <cell r="E358">
            <v>76</v>
          </cell>
          <cell r="F358">
            <v>304</v>
          </cell>
        </row>
        <row r="359">
          <cell r="C359">
            <v>9786053141112</v>
          </cell>
          <cell r="D359" t="str">
            <v>TUHAF İLİŞKİLER</v>
          </cell>
          <cell r="E359">
            <v>96</v>
          </cell>
          <cell r="F359">
            <v>384</v>
          </cell>
        </row>
        <row r="360">
          <cell r="C360">
            <v>9786053143208</v>
          </cell>
          <cell r="D360" t="str">
            <v>WİLLNOT KASABASI</v>
          </cell>
          <cell r="E360">
            <v>48</v>
          </cell>
          <cell r="F360">
            <v>192</v>
          </cell>
        </row>
        <row r="361">
          <cell r="C361">
            <v>9786053141259</v>
          </cell>
          <cell r="D361" t="str">
            <v>ALMAN SOSYOLOJİSİNİN FELSEFİ TARİHİ</v>
          </cell>
          <cell r="E361">
            <v>120</v>
          </cell>
          <cell r="F361">
            <v>480</v>
          </cell>
        </row>
        <row r="362">
          <cell r="C362">
            <v>9786053142331</v>
          </cell>
          <cell r="D362" t="str">
            <v>BİLİNMEYEN DEVRİM</v>
          </cell>
          <cell r="E362">
            <v>168</v>
          </cell>
          <cell r="F362">
            <v>672</v>
          </cell>
        </row>
        <row r="363">
          <cell r="C363">
            <v>9789755394886</v>
          </cell>
          <cell r="D363" t="str">
            <v>BİR AHLAK KURAMI</v>
          </cell>
          <cell r="E363">
            <v>208</v>
          </cell>
          <cell r="F363">
            <v>832</v>
          </cell>
        </row>
        <row r="364">
          <cell r="C364">
            <v>9789755392295</v>
          </cell>
          <cell r="D364" t="str">
            <v>BİZİ BİZ YAPAN HİKAYELER</v>
          </cell>
          <cell r="E364">
            <v>116</v>
          </cell>
          <cell r="F364">
            <v>464</v>
          </cell>
        </row>
        <row r="365">
          <cell r="C365">
            <v>9786053142577</v>
          </cell>
          <cell r="D365" t="str">
            <v>BÜYÜK FİRAR</v>
          </cell>
          <cell r="E365">
            <v>84</v>
          </cell>
          <cell r="F365">
            <v>336</v>
          </cell>
        </row>
        <row r="366">
          <cell r="C366">
            <v>9789755392981</v>
          </cell>
          <cell r="D366" t="str">
            <v>CAZ KİTABI</v>
          </cell>
          <cell r="E366">
            <v>148</v>
          </cell>
          <cell r="F366">
            <v>592</v>
          </cell>
        </row>
        <row r="367">
          <cell r="C367">
            <v>9789755393902</v>
          </cell>
          <cell r="D367" t="str">
            <v>CİNSELLİĞİN TARİHİ</v>
          </cell>
          <cell r="E367">
            <v>124</v>
          </cell>
          <cell r="F367">
            <v>496</v>
          </cell>
        </row>
        <row r="368">
          <cell r="C368">
            <v>9789755395678</v>
          </cell>
          <cell r="D368" t="str">
            <v>ÇİÇEKLERİN KÜLTÜRÜ</v>
          </cell>
          <cell r="E368">
            <v>164</v>
          </cell>
          <cell r="F368">
            <v>656</v>
          </cell>
        </row>
        <row r="369">
          <cell r="C369">
            <v>9789755394336</v>
          </cell>
          <cell r="D369" t="str">
            <v>ÇOKLUK</v>
          </cell>
          <cell r="E369">
            <v>96</v>
          </cell>
          <cell r="F369">
            <v>384</v>
          </cell>
        </row>
        <row r="370">
          <cell r="C370">
            <v>9789755393315</v>
          </cell>
          <cell r="D370" t="str">
            <v>DİSİPLİN</v>
          </cell>
          <cell r="E370">
            <v>120</v>
          </cell>
          <cell r="F370">
            <v>480</v>
          </cell>
        </row>
        <row r="371">
          <cell r="C371">
            <v>9789755399454</v>
          </cell>
          <cell r="D371" t="str">
            <v>DİYALEKTİK İMGELEM</v>
          </cell>
          <cell r="E371">
            <v>120</v>
          </cell>
          <cell r="F371">
            <v>480</v>
          </cell>
        </row>
        <row r="372">
          <cell r="C372">
            <v>9786053146070</v>
          </cell>
          <cell r="D372" t="str">
            <v>DÜNYANIN BÜTÜN İŞÇİLERİ</v>
          </cell>
          <cell r="E372">
            <v>160</v>
          </cell>
          <cell r="F372">
            <v>480</v>
          </cell>
        </row>
        <row r="373">
          <cell r="C373">
            <v>9789755396729</v>
          </cell>
          <cell r="D373" t="str">
            <v>ELEŞTİREL PSİKOLOJİ</v>
          </cell>
          <cell r="E373">
            <v>148</v>
          </cell>
          <cell r="F373">
            <v>592</v>
          </cell>
        </row>
        <row r="374">
          <cell r="C374">
            <v>9789755399782</v>
          </cell>
          <cell r="D374" t="str">
            <v>ELEŞTİRİNİN ANATOMİSİ</v>
          </cell>
          <cell r="E374">
            <v>108</v>
          </cell>
          <cell r="F374">
            <v>432</v>
          </cell>
        </row>
        <row r="375">
          <cell r="C375">
            <v>9789755396880</v>
          </cell>
          <cell r="D375" t="str">
            <v>FAŞİST İDEOLOJİNİN DOĞUŞU</v>
          </cell>
          <cell r="E375">
            <v>88</v>
          </cell>
          <cell r="F375">
            <v>352</v>
          </cell>
        </row>
        <row r="376">
          <cell r="C376">
            <v>9786053141440</v>
          </cell>
          <cell r="D376" t="str">
            <v>HAYALET</v>
          </cell>
          <cell r="E376">
            <v>220</v>
          </cell>
          <cell r="F376">
            <v>672</v>
          </cell>
        </row>
        <row r="377">
          <cell r="C377">
            <v>9789755392912</v>
          </cell>
          <cell r="D377" t="str">
            <v>HEP YUVAYA DÖNMEK</v>
          </cell>
          <cell r="E377">
            <v>156</v>
          </cell>
          <cell r="F377">
            <v>624</v>
          </cell>
        </row>
        <row r="378">
          <cell r="C378">
            <v>9786053143819</v>
          </cell>
          <cell r="D378" t="str">
            <v>HOMİNTERN</v>
          </cell>
          <cell r="E378">
            <v>144</v>
          </cell>
          <cell r="F378">
            <v>576</v>
          </cell>
        </row>
        <row r="379">
          <cell r="C379">
            <v>9789755393322</v>
          </cell>
          <cell r="D379" t="str">
            <v>İMPARATORLUK</v>
          </cell>
          <cell r="E379">
            <v>104</v>
          </cell>
          <cell r="F379">
            <v>416</v>
          </cell>
        </row>
        <row r="380">
          <cell r="C380">
            <v>9786053144854</v>
          </cell>
          <cell r="D380" t="str">
            <v>İNSAN SOYU VE TOPRAK ANA</v>
          </cell>
          <cell r="E380">
            <v>200</v>
          </cell>
          <cell r="F380">
            <v>800</v>
          </cell>
        </row>
        <row r="381">
          <cell r="C381">
            <v>9789755395746</v>
          </cell>
          <cell r="D381" t="str">
            <v>İNSANLIĞIN MAHREM TARİHİ</v>
          </cell>
          <cell r="E381">
            <v>132</v>
          </cell>
          <cell r="F381">
            <v>528</v>
          </cell>
        </row>
        <row r="382">
          <cell r="C382">
            <v>9789755391052</v>
          </cell>
          <cell r="D382" t="str">
            <v>KAMUSAL İNSANIN ÇÖKÜŞÜ</v>
          </cell>
          <cell r="E382">
            <v>120</v>
          </cell>
          <cell r="F382">
            <v>480</v>
          </cell>
        </row>
        <row r="383">
          <cell r="C383">
            <v>9789755395586</v>
          </cell>
          <cell r="D383" t="str">
            <v>KARANLIĞIN KÜLTÜRLERİ</v>
          </cell>
          <cell r="E383">
            <v>152</v>
          </cell>
          <cell r="F383">
            <v>608</v>
          </cell>
        </row>
        <row r="384">
          <cell r="C384">
            <v>9789755392301</v>
          </cell>
          <cell r="D384" t="str">
            <v>KİTLE VE İKTİDAR</v>
          </cell>
          <cell r="E384">
            <v>132</v>
          </cell>
          <cell r="F384">
            <v>528</v>
          </cell>
        </row>
        <row r="385">
          <cell r="C385">
            <v>9789755393636</v>
          </cell>
          <cell r="D385" t="str">
            <v>KURTLARLA KOŞAN KADINLAR</v>
          </cell>
          <cell r="E385">
            <v>120</v>
          </cell>
          <cell r="F385">
            <v>544</v>
          </cell>
        </row>
        <row r="386">
          <cell r="C386">
            <v>9786053144748</v>
          </cell>
          <cell r="D386" t="str">
            <v>KÜRESEL DÜNYA karton kapak</v>
          </cell>
          <cell r="E386">
            <v>225</v>
          </cell>
          <cell r="F386">
            <v>608</v>
          </cell>
        </row>
        <row r="387">
          <cell r="C387">
            <v>9786053142713</v>
          </cell>
          <cell r="D387" t="str">
            <v>LENİN İ YENİDEN KEŞFETMEK</v>
          </cell>
          <cell r="E387">
            <v>220</v>
          </cell>
          <cell r="F387">
            <v>896</v>
          </cell>
        </row>
        <row r="388">
          <cell r="C388">
            <v>9786053143659</v>
          </cell>
          <cell r="D388" t="str">
            <v>MECLİS</v>
          </cell>
          <cell r="E388">
            <v>100</v>
          </cell>
          <cell r="F388">
            <v>400</v>
          </cell>
        </row>
        <row r="389">
          <cell r="C389">
            <v>9789755397993</v>
          </cell>
          <cell r="D389" t="str">
            <v>MEDYAYA KARŞI</v>
          </cell>
          <cell r="E389">
            <v>124</v>
          </cell>
          <cell r="F389">
            <v>496</v>
          </cell>
        </row>
        <row r="390">
          <cell r="C390">
            <v>9789755395951</v>
          </cell>
          <cell r="D390" t="str">
            <v>ORTAK ZENGİNLİK</v>
          </cell>
          <cell r="E390">
            <v>104</v>
          </cell>
          <cell r="F390">
            <v>416</v>
          </cell>
        </row>
        <row r="391">
          <cell r="C391">
            <v>9789755392165</v>
          </cell>
          <cell r="D391" t="str">
            <v>RUJ LEKESİ</v>
          </cell>
          <cell r="E391">
            <v>128</v>
          </cell>
          <cell r="F391">
            <v>512</v>
          </cell>
        </row>
        <row r="392">
          <cell r="C392">
            <v>9789755393834</v>
          </cell>
          <cell r="D392" t="str">
            <v>SEKS İSYANLARI</v>
          </cell>
          <cell r="E392">
            <v>108</v>
          </cell>
          <cell r="F392">
            <v>432</v>
          </cell>
        </row>
        <row r="393">
          <cell r="C393">
            <v>9789755396422</v>
          </cell>
          <cell r="D393" t="str">
            <v>SİYASAL BİLİNÇDIŞI</v>
          </cell>
          <cell r="E393">
            <v>76</v>
          </cell>
          <cell r="F393">
            <v>304</v>
          </cell>
        </row>
        <row r="394">
          <cell r="C394">
            <v>9786053144830</v>
          </cell>
          <cell r="D394" t="str">
            <v>SOSYOLOJİYE GİRİŞ</v>
          </cell>
          <cell r="E394">
            <v>450</v>
          </cell>
          <cell r="F394">
            <v>672</v>
          </cell>
        </row>
        <row r="395">
          <cell r="C395">
            <v>9786053140696</v>
          </cell>
          <cell r="D395" t="str">
            <v>SÖMÜRGE VE KÖLELİK</v>
          </cell>
          <cell r="E395">
            <v>108</v>
          </cell>
          <cell r="F395">
            <v>432</v>
          </cell>
        </row>
        <row r="396">
          <cell r="C396">
            <v>9789755394343</v>
          </cell>
          <cell r="D396" t="str">
            <v>SÜRÜDEN DEVLETE</v>
          </cell>
          <cell r="E396">
            <v>124</v>
          </cell>
          <cell r="F396">
            <v>496</v>
          </cell>
        </row>
        <row r="397">
          <cell r="C397">
            <v>9789755392769</v>
          </cell>
          <cell r="D397" t="str">
            <v>TARİH BOYUNCA KENT</v>
          </cell>
          <cell r="E397">
            <v>200</v>
          </cell>
          <cell r="F397">
            <v>736</v>
          </cell>
        </row>
        <row r="398">
          <cell r="C398">
            <v>9789755396460</v>
          </cell>
          <cell r="D398" t="str">
            <v>TATLI ŞİDDET</v>
          </cell>
          <cell r="E398">
            <v>108</v>
          </cell>
          <cell r="F398">
            <v>432</v>
          </cell>
        </row>
        <row r="399">
          <cell r="C399">
            <v>9786053145967</v>
          </cell>
          <cell r="D399" t="str">
            <v>TENİN İTİRAFLARI CİNSELLİĞİN TARİHİ 4</v>
          </cell>
          <cell r="E399">
            <v>108</v>
          </cell>
          <cell r="F399">
            <v>400</v>
          </cell>
        </row>
        <row r="400">
          <cell r="C400">
            <v>9786053143574</v>
          </cell>
          <cell r="D400" t="str">
            <v>VE İNSAN TANRIYI YARATTI</v>
          </cell>
          <cell r="E400">
            <v>100</v>
          </cell>
          <cell r="F400">
            <v>400</v>
          </cell>
        </row>
        <row r="401">
          <cell r="C401">
            <v>9786053144533</v>
          </cell>
          <cell r="D401" t="str">
            <v>AĞAÇLAR</v>
          </cell>
          <cell r="E401">
            <v>30</v>
          </cell>
          <cell r="F401">
            <v>80</v>
          </cell>
        </row>
        <row r="402">
          <cell r="C402">
            <v>9786053144717</v>
          </cell>
          <cell r="D402" t="str">
            <v>AKIL SAĞLIĞI ÜZERİNE</v>
          </cell>
          <cell r="E402">
            <v>44</v>
          </cell>
          <cell r="F402">
            <v>176</v>
          </cell>
        </row>
        <row r="403">
          <cell r="C403">
            <v>9789755393803</v>
          </cell>
          <cell r="D403" t="str">
            <v>ANAHTARLAR VE KİLİTLER</v>
          </cell>
          <cell r="E403">
            <v>60</v>
          </cell>
          <cell r="F403">
            <v>240</v>
          </cell>
        </row>
        <row r="404">
          <cell r="C404">
            <v>9789755394107</v>
          </cell>
          <cell r="D404" t="str">
            <v>APTALLIK ANSİKLOPEDİSİ</v>
          </cell>
          <cell r="E404">
            <v>56</v>
          </cell>
          <cell r="F404">
            <v>224</v>
          </cell>
        </row>
        <row r="405">
          <cell r="C405">
            <v>9789755392486</v>
          </cell>
          <cell r="D405" t="str">
            <v>BAŞTAN ÇIKARMA ÜZERİNE</v>
          </cell>
          <cell r="E405">
            <v>60</v>
          </cell>
          <cell r="F405">
            <v>240</v>
          </cell>
        </row>
        <row r="406">
          <cell r="C406">
            <v>9789755396088</v>
          </cell>
          <cell r="D406" t="str">
            <v>BEN ÖZELİM</v>
          </cell>
          <cell r="E406">
            <v>76</v>
          </cell>
          <cell r="F406">
            <v>304</v>
          </cell>
        </row>
        <row r="407">
          <cell r="C407">
            <v>9789755393421</v>
          </cell>
          <cell r="D407" t="str">
            <v>BENİ AYAKTA GÖMÜN</v>
          </cell>
          <cell r="E407">
            <v>112</v>
          </cell>
          <cell r="F407">
            <v>448</v>
          </cell>
        </row>
        <row r="408">
          <cell r="C408">
            <v>9789755394275</v>
          </cell>
          <cell r="D408" t="str">
            <v>BİR ÇİFT SÖZ</v>
          </cell>
          <cell r="E408">
            <v>80</v>
          </cell>
          <cell r="F408">
            <v>320</v>
          </cell>
        </row>
        <row r="409">
          <cell r="C409">
            <v>9786053142102</v>
          </cell>
          <cell r="D409" t="str">
            <v>BİR İSYANCININ SÖZLERİ</v>
          </cell>
          <cell r="E409">
            <v>76</v>
          </cell>
          <cell r="F409">
            <v>304</v>
          </cell>
        </row>
        <row r="410">
          <cell r="C410">
            <v>9786053145387</v>
          </cell>
          <cell r="D410" t="str">
            <v>CHE GUEVARA NIN YAŞAM ÖYKÜSÜ</v>
          </cell>
          <cell r="E410">
            <v>132</v>
          </cell>
          <cell r="F410">
            <v>528</v>
          </cell>
        </row>
        <row r="411">
          <cell r="C411">
            <v>9789755398006</v>
          </cell>
          <cell r="D411" t="str">
            <v>COOL ANILAR 1-2</v>
          </cell>
          <cell r="E411">
            <v>80</v>
          </cell>
          <cell r="F411">
            <v>320</v>
          </cell>
        </row>
        <row r="412">
          <cell r="C412">
            <v>9789755393711</v>
          </cell>
          <cell r="D412" t="str">
            <v>COOL ANILAR 3-4</v>
          </cell>
          <cell r="E412">
            <v>68</v>
          </cell>
          <cell r="F412">
            <v>272</v>
          </cell>
        </row>
        <row r="413">
          <cell r="C413">
            <v>9789755394848</v>
          </cell>
          <cell r="D413" t="str">
            <v>COOL ANILAR V</v>
          </cell>
          <cell r="E413">
            <v>35</v>
          </cell>
          <cell r="F413">
            <v>128</v>
          </cell>
        </row>
        <row r="414">
          <cell r="C414">
            <v>9789755399485</v>
          </cell>
          <cell r="D414" t="str">
            <v>ÇOKAŞKLILIK</v>
          </cell>
          <cell r="E414">
            <v>44</v>
          </cell>
          <cell r="F414">
            <v>176</v>
          </cell>
        </row>
        <row r="415">
          <cell r="C415">
            <v>9786053145202</v>
          </cell>
          <cell r="D415" t="str">
            <v>DAVALAR</v>
          </cell>
          <cell r="E415">
            <v>96</v>
          </cell>
          <cell r="F415">
            <v>384</v>
          </cell>
        </row>
        <row r="416">
          <cell r="C416">
            <v>9789755395708</v>
          </cell>
          <cell r="D416" t="str">
            <v>DİKİZLEME GÜNLÜĞÜ</v>
          </cell>
          <cell r="E416">
            <v>80</v>
          </cell>
          <cell r="F416">
            <v>312</v>
          </cell>
        </row>
        <row r="417">
          <cell r="C417">
            <v>9789755397627</v>
          </cell>
          <cell r="D417" t="str">
            <v>DİVANIMDAKİ ERKEKLER</v>
          </cell>
          <cell r="E417">
            <v>76</v>
          </cell>
          <cell r="F417">
            <v>304</v>
          </cell>
        </row>
        <row r="418">
          <cell r="C418">
            <v>9789755391885</v>
          </cell>
          <cell r="D418" t="str">
            <v>FLÖRT ÜZERİNE</v>
          </cell>
          <cell r="E418">
            <v>76</v>
          </cell>
          <cell r="F418">
            <v>304</v>
          </cell>
        </row>
        <row r="419">
          <cell r="C419">
            <v>9789755393407</v>
          </cell>
          <cell r="D419" t="str">
            <v>GÖĞÜ DELEN ADAM</v>
          </cell>
          <cell r="E419">
            <v>30</v>
          </cell>
          <cell r="F419">
            <v>112</v>
          </cell>
        </row>
        <row r="420">
          <cell r="C420">
            <v>9789755391236</v>
          </cell>
          <cell r="D420" t="str">
            <v>GÜLME</v>
          </cell>
          <cell r="E420">
            <v>36</v>
          </cell>
          <cell r="F420">
            <v>144</v>
          </cell>
        </row>
        <row r="421">
          <cell r="C421">
            <v>9789755394749</v>
          </cell>
          <cell r="D421" t="str">
            <v>İMKANSIZ TAKAS</v>
          </cell>
          <cell r="E421">
            <v>40</v>
          </cell>
          <cell r="F421">
            <v>160</v>
          </cell>
        </row>
        <row r="422">
          <cell r="C422">
            <v>9786053145875</v>
          </cell>
          <cell r="D422" t="str">
            <v>İYİLİK ÜZERİNE</v>
          </cell>
          <cell r="E422">
            <v>35</v>
          </cell>
          <cell r="F422">
            <v>112</v>
          </cell>
        </row>
        <row r="423">
          <cell r="C423">
            <v>9789755393124</v>
          </cell>
          <cell r="D423" t="str">
            <v>KAHKAHA BENDEN YANA</v>
          </cell>
          <cell r="E423">
            <v>76</v>
          </cell>
          <cell r="F423">
            <v>304</v>
          </cell>
        </row>
        <row r="424">
          <cell r="C424">
            <v>9789755399546</v>
          </cell>
          <cell r="D424" t="str">
            <v>KOMŞUM SADE</v>
          </cell>
          <cell r="E424">
            <v>44</v>
          </cell>
          <cell r="F424">
            <v>176</v>
          </cell>
        </row>
        <row r="425">
          <cell r="C425">
            <v>9789755396217</v>
          </cell>
          <cell r="D425" t="str">
            <v>KORKULACAK BİR ŞEY YOK</v>
          </cell>
          <cell r="E425">
            <v>68</v>
          </cell>
          <cell r="F425">
            <v>272</v>
          </cell>
        </row>
        <row r="426">
          <cell r="C426">
            <v>9789755395722</v>
          </cell>
          <cell r="D426" t="str">
            <v>KÖTÜLÜĞÜN ŞEFFAFLIĞI</v>
          </cell>
          <cell r="E426">
            <v>44</v>
          </cell>
          <cell r="F426">
            <v>176</v>
          </cell>
        </row>
        <row r="427">
          <cell r="C427">
            <v>9789755392653</v>
          </cell>
          <cell r="D427" t="str">
            <v>KREŞTEKİ YABANİ</v>
          </cell>
          <cell r="E427">
            <v>36</v>
          </cell>
          <cell r="F427">
            <v>144</v>
          </cell>
        </row>
        <row r="428">
          <cell r="C428">
            <v>9789755394862</v>
          </cell>
          <cell r="D428" t="str">
            <v>MASUMİYETİN AYARTICILIĞI</v>
          </cell>
          <cell r="E428">
            <v>80</v>
          </cell>
          <cell r="F428">
            <v>320</v>
          </cell>
        </row>
        <row r="429">
          <cell r="C429">
            <v>9789755392233</v>
          </cell>
          <cell r="D429" t="str">
            <v>ÖPÜŞME</v>
          </cell>
          <cell r="E429">
            <v>64</v>
          </cell>
          <cell r="F429">
            <v>256</v>
          </cell>
        </row>
        <row r="430">
          <cell r="C430">
            <v>9789755391281</v>
          </cell>
          <cell r="D430" t="str">
            <v>ÖPÜŞME, GIDIKLAMA VE SIKILMA ÜZERİNE</v>
          </cell>
          <cell r="E430">
            <v>48</v>
          </cell>
          <cell r="F430">
            <v>192</v>
          </cell>
        </row>
        <row r="431">
          <cell r="C431">
            <v>9786053143550</v>
          </cell>
          <cell r="D431" t="str">
            <v>ÖYLE VE BÖYLE</v>
          </cell>
          <cell r="E431">
            <v>112</v>
          </cell>
          <cell r="F431">
            <v>448</v>
          </cell>
        </row>
        <row r="432">
          <cell r="C432">
            <v>9786053140986</v>
          </cell>
          <cell r="D432" t="str">
            <v>PENCEREMDEN</v>
          </cell>
          <cell r="E432">
            <v>68</v>
          </cell>
          <cell r="F432">
            <v>272</v>
          </cell>
        </row>
        <row r="433">
          <cell r="C433">
            <v>9789755393032</v>
          </cell>
          <cell r="D433" t="str">
            <v>SALOME</v>
          </cell>
          <cell r="E433">
            <v>108</v>
          </cell>
          <cell r="F433">
            <v>432</v>
          </cell>
        </row>
        <row r="434">
          <cell r="C434">
            <v>9786053145271</v>
          </cell>
          <cell r="D434" t="str">
            <v>SESSİZLİKLERİN DOKUNUŞU</v>
          </cell>
          <cell r="E434">
            <v>56</v>
          </cell>
          <cell r="F434">
            <v>224</v>
          </cell>
        </row>
        <row r="435">
          <cell r="C435">
            <v>9789755392691</v>
          </cell>
          <cell r="D435" t="str">
            <v>SEVGİNİN HALLERİ</v>
          </cell>
          <cell r="E435">
            <v>88</v>
          </cell>
          <cell r="F435">
            <v>352</v>
          </cell>
        </row>
        <row r="436">
          <cell r="C436">
            <v>9786053144922</v>
          </cell>
          <cell r="D436" t="str">
            <v>SHAKESPEARE İN DOKUZ YAŞAMI</v>
          </cell>
          <cell r="E436">
            <v>92</v>
          </cell>
          <cell r="F436">
            <v>368</v>
          </cell>
        </row>
        <row r="437">
          <cell r="C437">
            <v>9789755395210</v>
          </cell>
          <cell r="D437" t="str">
            <v>SON MEKTUP-BİR AŞK HİKAYESİ</v>
          </cell>
          <cell r="E437">
            <v>30</v>
          </cell>
          <cell r="F437">
            <v>64</v>
          </cell>
        </row>
        <row r="438">
          <cell r="C438">
            <v>9786053140603</v>
          </cell>
          <cell r="D438" t="str">
            <v>TEMBELLİK HAKKI</v>
          </cell>
          <cell r="E438">
            <v>35</v>
          </cell>
          <cell r="F438">
            <v>112</v>
          </cell>
        </row>
        <row r="439">
          <cell r="C439">
            <v>9786053145622</v>
          </cell>
          <cell r="D439" t="str">
            <v>ZYGMUNT BAUMAN</v>
          </cell>
          <cell r="E439">
            <v>64</v>
          </cell>
          <cell r="F439">
            <v>256</v>
          </cell>
        </row>
        <row r="440">
          <cell r="C440">
            <v>9789755398129</v>
          </cell>
          <cell r="D440" t="str">
            <v>AFFEDİLEMEYENLER</v>
          </cell>
          <cell r="E440">
            <v>44</v>
          </cell>
          <cell r="F440">
            <v>176</v>
          </cell>
        </row>
        <row r="441">
          <cell r="C441">
            <v>9789755399591</v>
          </cell>
          <cell r="D441" t="str">
            <v>ANLAT BAKALIM</v>
          </cell>
          <cell r="E441">
            <v>48</v>
          </cell>
          <cell r="F441">
            <v>192</v>
          </cell>
        </row>
        <row r="442">
          <cell r="C442">
            <v>9789755394794</v>
          </cell>
          <cell r="D442" t="str">
            <v>ARABÖLGE</v>
          </cell>
          <cell r="E442">
            <v>56</v>
          </cell>
          <cell r="F442">
            <v>224</v>
          </cell>
        </row>
        <row r="443">
          <cell r="C443">
            <v>9789755395135</v>
          </cell>
          <cell r="D443" t="str">
            <v>BALKON</v>
          </cell>
          <cell r="E443">
            <v>35</v>
          </cell>
          <cell r="F443">
            <v>128</v>
          </cell>
        </row>
        <row r="444">
          <cell r="C444">
            <v>9789755397443</v>
          </cell>
          <cell r="D444" t="str">
            <v>BEKLEME DÖNEMİ</v>
          </cell>
          <cell r="E444">
            <v>44</v>
          </cell>
          <cell r="F444">
            <v>176</v>
          </cell>
        </row>
        <row r="445">
          <cell r="C445">
            <v>9786053144595</v>
          </cell>
          <cell r="D445" t="str">
            <v>BEN VE GINNE</v>
          </cell>
          <cell r="E445">
            <v>140</v>
          </cell>
          <cell r="F445">
            <v>560</v>
          </cell>
        </row>
        <row r="446">
          <cell r="C446">
            <v>9789755391779</v>
          </cell>
          <cell r="D446" t="str">
            <v>BETTY BLUE</v>
          </cell>
          <cell r="E446">
            <v>96</v>
          </cell>
          <cell r="F446">
            <v>384</v>
          </cell>
        </row>
        <row r="447">
          <cell r="C447">
            <v>9789755390031</v>
          </cell>
          <cell r="D447" t="str">
            <v>BEYAZ ZENCİLER</v>
          </cell>
          <cell r="E447">
            <v>88</v>
          </cell>
          <cell r="F447">
            <v>352</v>
          </cell>
        </row>
        <row r="448">
          <cell r="C448">
            <v>9789755395814</v>
          </cell>
          <cell r="D448" t="str">
            <v>BİR DÜŞ İÇİN AĞIT</v>
          </cell>
          <cell r="E448">
            <v>76</v>
          </cell>
          <cell r="F448">
            <v>304</v>
          </cell>
        </row>
        <row r="449">
          <cell r="C449">
            <v>9789755399997</v>
          </cell>
          <cell r="D449" t="str">
            <v>BİR HAZ MARKASI "BEAUTIFUL YOU"</v>
          </cell>
          <cell r="E449">
            <v>64</v>
          </cell>
          <cell r="F449">
            <v>256</v>
          </cell>
        </row>
        <row r="450">
          <cell r="C450">
            <v>9789755395364</v>
          </cell>
          <cell r="D450" t="str">
            <v>BROOKLYN E SON ÇIKIŞ</v>
          </cell>
          <cell r="E450">
            <v>76</v>
          </cell>
          <cell r="F450">
            <v>304</v>
          </cell>
        </row>
        <row r="451">
          <cell r="C451">
            <v>9789755396071</v>
          </cell>
          <cell r="D451" t="str">
            <v>BÜYÜK MAYMUNLAR</v>
          </cell>
          <cell r="E451">
            <v>108</v>
          </cell>
          <cell r="F451">
            <v>432</v>
          </cell>
        </row>
        <row r="452">
          <cell r="C452">
            <v>9786053140542</v>
          </cell>
          <cell r="D452" t="str">
            <v>CANIM CİCİM</v>
          </cell>
          <cell r="E452">
            <v>40</v>
          </cell>
          <cell r="F452">
            <v>160</v>
          </cell>
        </row>
        <row r="453">
          <cell r="C453">
            <v>9786053140825</v>
          </cell>
          <cell r="D453" t="str">
            <v>CEHENNEM AZABI</v>
          </cell>
          <cell r="E453">
            <v>88</v>
          </cell>
          <cell r="F453">
            <v>352</v>
          </cell>
        </row>
        <row r="454">
          <cell r="C454">
            <v>9789755395401</v>
          </cell>
          <cell r="D454" t="str">
            <v>CENAZE MERASİMİ</v>
          </cell>
          <cell r="E454">
            <v>70</v>
          </cell>
          <cell r="F454">
            <v>280</v>
          </cell>
        </row>
        <row r="455">
          <cell r="C455">
            <v>9789755395715</v>
          </cell>
          <cell r="D455" t="str">
            <v>ÇARPIŞMA PARTİSİ</v>
          </cell>
          <cell r="E455">
            <v>88</v>
          </cell>
          <cell r="F455">
            <v>352</v>
          </cell>
        </row>
        <row r="456">
          <cell r="C456">
            <v>9789755394077</v>
          </cell>
          <cell r="D456" t="str">
            <v>DENİZCİ</v>
          </cell>
          <cell r="E456">
            <v>80</v>
          </cell>
          <cell r="F456">
            <v>320</v>
          </cell>
        </row>
        <row r="457">
          <cell r="C457">
            <v>9789755397092</v>
          </cell>
          <cell r="D457" t="str">
            <v>DEVRİMİN KIZLARI</v>
          </cell>
          <cell r="E457">
            <v>48</v>
          </cell>
          <cell r="F457">
            <v>192</v>
          </cell>
        </row>
        <row r="458">
          <cell r="C458">
            <v>9789755393223</v>
          </cell>
          <cell r="D458" t="str">
            <v>DÖVÜŞ KULÜBÜ</v>
          </cell>
          <cell r="E458">
            <v>56</v>
          </cell>
          <cell r="F458">
            <v>224</v>
          </cell>
        </row>
        <row r="459">
          <cell r="C459">
            <v>9786053145998</v>
          </cell>
          <cell r="D459" t="str">
            <v>DÖVÜŞ KULÜBÜ 2 set</v>
          </cell>
          <cell r="E459">
            <v>180</v>
          </cell>
          <cell r="F459">
            <v>288</v>
          </cell>
        </row>
        <row r="460">
          <cell r="C460">
            <v>9786053140047</v>
          </cell>
          <cell r="D460" t="str">
            <v>DÖVÜŞ KULÜBÜ 2-1</v>
          </cell>
          <cell r="E460">
            <v>30</v>
          </cell>
          <cell r="F460">
            <v>24</v>
          </cell>
        </row>
        <row r="461">
          <cell r="C461">
            <v>9786053141044</v>
          </cell>
          <cell r="D461" t="str">
            <v>DÖVÜŞ KULÜBÜ 2-10A</v>
          </cell>
          <cell r="E461">
            <v>30</v>
          </cell>
          <cell r="F461">
            <v>24</v>
          </cell>
        </row>
        <row r="462">
          <cell r="C462">
            <v>9786053140061</v>
          </cell>
          <cell r="D462" t="str">
            <v>DÖVÜŞ KULÜBÜ 2-2</v>
          </cell>
          <cell r="E462">
            <v>30</v>
          </cell>
          <cell r="F462">
            <v>24</v>
          </cell>
        </row>
        <row r="463">
          <cell r="C463">
            <v>9786053140085</v>
          </cell>
          <cell r="D463" t="str">
            <v>DÖVÜŞ KULÜBÜ 2-4A</v>
          </cell>
          <cell r="E463">
            <v>30</v>
          </cell>
          <cell r="F463">
            <v>24</v>
          </cell>
        </row>
        <row r="464">
          <cell r="C464">
            <v>9786053140085</v>
          </cell>
          <cell r="D464" t="str">
            <v>DÖVÜŞ KULÜBÜ 2-4B</v>
          </cell>
          <cell r="E464">
            <v>30</v>
          </cell>
          <cell r="F464">
            <v>24</v>
          </cell>
        </row>
        <row r="465">
          <cell r="C465">
            <v>9786053140368</v>
          </cell>
          <cell r="D465" t="str">
            <v>DÖVÜŞ KULÜBÜ 2-5B</v>
          </cell>
          <cell r="E465">
            <v>30</v>
          </cell>
          <cell r="F465">
            <v>32</v>
          </cell>
        </row>
        <row r="466">
          <cell r="C466">
            <v>97860531403535</v>
          </cell>
          <cell r="D466" t="str">
            <v>DÖVÜŞ KULÜBÜ 2-6A</v>
          </cell>
          <cell r="E466">
            <v>30</v>
          </cell>
          <cell r="F466">
            <v>24</v>
          </cell>
        </row>
        <row r="467">
          <cell r="C467">
            <v>9786053140641</v>
          </cell>
          <cell r="D467" t="str">
            <v>DÖVÜŞ KULÜBÜ 2-7A</v>
          </cell>
          <cell r="E467">
            <v>30</v>
          </cell>
          <cell r="F467">
            <v>24</v>
          </cell>
        </row>
        <row r="468">
          <cell r="C468">
            <v>9786053144724</v>
          </cell>
          <cell r="D468" t="str">
            <v>DÖVÜŞ KULÜBÜ 3</v>
          </cell>
          <cell r="E468">
            <v>200</v>
          </cell>
          <cell r="F468">
            <v>320</v>
          </cell>
        </row>
        <row r="469">
          <cell r="C469">
            <v>9789755399461</v>
          </cell>
          <cell r="D469" t="str">
            <v>DÜĞÜN UÇUŞU</v>
          </cell>
          <cell r="E469">
            <v>48</v>
          </cell>
          <cell r="F469">
            <v>192</v>
          </cell>
        </row>
        <row r="470">
          <cell r="C470">
            <v>9786053141303</v>
          </cell>
          <cell r="D470" t="str">
            <v>DÜN GECE NEREDE UYUDUN</v>
          </cell>
          <cell r="E470">
            <v>100</v>
          </cell>
          <cell r="F470">
            <v>400</v>
          </cell>
        </row>
        <row r="471">
          <cell r="C471">
            <v>9789755393308</v>
          </cell>
          <cell r="D471" t="str">
            <v>EŞİKTEKİLER</v>
          </cell>
          <cell r="E471">
            <v>96</v>
          </cell>
          <cell r="F471">
            <v>384</v>
          </cell>
        </row>
        <row r="472">
          <cell r="C472">
            <v>9789755394367</v>
          </cell>
          <cell r="D472" t="str">
            <v>FAHİŞE</v>
          </cell>
          <cell r="E472">
            <v>44</v>
          </cell>
          <cell r="F472">
            <v>176</v>
          </cell>
        </row>
        <row r="473">
          <cell r="C473">
            <v>9786053144045</v>
          </cell>
          <cell r="D473" t="str">
            <v>FERMUAR AĞIZ</v>
          </cell>
          <cell r="E473">
            <v>35</v>
          </cell>
          <cell r="F473">
            <v>128</v>
          </cell>
        </row>
        <row r="474">
          <cell r="C474">
            <v>9786053142515</v>
          </cell>
          <cell r="D474" t="str">
            <v>GAMMAZ CEKETİ</v>
          </cell>
          <cell r="E474">
            <v>80</v>
          </cell>
          <cell r="F474">
            <v>320</v>
          </cell>
        </row>
        <row r="475">
          <cell r="C475">
            <v>9786053141235</v>
          </cell>
          <cell r="D475" t="str">
            <v>GECE GÜNDÜZÜ DÜŞLÜYOR</v>
          </cell>
          <cell r="E475">
            <v>84</v>
          </cell>
          <cell r="F475">
            <v>336</v>
          </cell>
        </row>
        <row r="476">
          <cell r="C476">
            <v>9789755394251</v>
          </cell>
          <cell r="D476" t="str">
            <v>GÖRÜNMEZ CANAVARLAR</v>
          </cell>
          <cell r="E476">
            <v>60</v>
          </cell>
          <cell r="F476">
            <v>240</v>
          </cell>
        </row>
        <row r="477">
          <cell r="C477">
            <v>9789755393698</v>
          </cell>
          <cell r="D477" t="str">
            <v>GÖSTERİ PEYGAMBERİ</v>
          </cell>
          <cell r="E477">
            <v>80</v>
          </cell>
          <cell r="F477">
            <v>320</v>
          </cell>
        </row>
        <row r="478">
          <cell r="C478">
            <v>9789755397948</v>
          </cell>
          <cell r="D478" t="str">
            <v>GRE-GALLERİN RUHU EJDERHA</v>
          </cell>
          <cell r="E478">
            <v>152</v>
          </cell>
          <cell r="F478">
            <v>608</v>
          </cell>
        </row>
        <row r="479">
          <cell r="C479">
            <v>9789755394701</v>
          </cell>
          <cell r="D479" t="str">
            <v>GÜNCE</v>
          </cell>
          <cell r="E479">
            <v>60</v>
          </cell>
          <cell r="F479">
            <v>240</v>
          </cell>
        </row>
        <row r="480">
          <cell r="C480">
            <v>9789755391564</v>
          </cell>
          <cell r="D480" t="str">
            <v>HIRSIZIN GÜNLÜĞÜ</v>
          </cell>
          <cell r="E480">
            <v>64</v>
          </cell>
          <cell r="F480">
            <v>256</v>
          </cell>
        </row>
        <row r="481">
          <cell r="C481">
            <v>9789755395982</v>
          </cell>
          <cell r="D481" t="str">
            <v>HÜCRE</v>
          </cell>
          <cell r="E481">
            <v>64</v>
          </cell>
          <cell r="F481">
            <v>256</v>
          </cell>
        </row>
        <row r="482">
          <cell r="C482">
            <v>9789755397696</v>
          </cell>
          <cell r="D482" t="str">
            <v>İBLİS</v>
          </cell>
          <cell r="E482">
            <v>88</v>
          </cell>
          <cell r="F482">
            <v>352</v>
          </cell>
        </row>
        <row r="483">
          <cell r="C483">
            <v>9789755390628</v>
          </cell>
          <cell r="D483" t="str">
            <v>İNSAN POSTUNA BÜRÜNMÜŞ KÖPEK</v>
          </cell>
          <cell r="E483">
            <v>48</v>
          </cell>
          <cell r="F483">
            <v>192</v>
          </cell>
        </row>
        <row r="484">
          <cell r="C484">
            <v>9786053141976</v>
          </cell>
          <cell r="D484" t="str">
            <v>İNTİKAMLAR</v>
          </cell>
          <cell r="E484">
            <v>36</v>
          </cell>
          <cell r="F484">
            <v>144</v>
          </cell>
        </row>
        <row r="485">
          <cell r="C485">
            <v>9786053140139</v>
          </cell>
          <cell r="D485" t="str">
            <v>İZMARİT</v>
          </cell>
          <cell r="E485">
            <v>84</v>
          </cell>
          <cell r="F485">
            <v>336</v>
          </cell>
        </row>
        <row r="486">
          <cell r="C486">
            <v>9789755394497</v>
          </cell>
          <cell r="D486" t="str">
            <v>KAÇAKLAR VE MÜLTECİLER</v>
          </cell>
          <cell r="E486">
            <v>40</v>
          </cell>
          <cell r="F486">
            <v>160</v>
          </cell>
        </row>
        <row r="487">
          <cell r="C487">
            <v>9789755399768</v>
          </cell>
          <cell r="D487" t="str">
            <v>KAÇAN ŞEHİR</v>
          </cell>
          <cell r="E487">
            <v>35</v>
          </cell>
          <cell r="F487">
            <v>128</v>
          </cell>
        </row>
        <row r="488">
          <cell r="C488">
            <v>9789755393629</v>
          </cell>
          <cell r="D488" t="str">
            <v>KOZMİK HAYDUTLAR</v>
          </cell>
          <cell r="E488">
            <v>52</v>
          </cell>
          <cell r="F488">
            <v>208</v>
          </cell>
        </row>
        <row r="489">
          <cell r="C489">
            <v>9789755397245</v>
          </cell>
          <cell r="D489" t="str">
            <v>KURGUDAN DA GARİP</v>
          </cell>
          <cell r="E489">
            <v>64</v>
          </cell>
          <cell r="F489">
            <v>256</v>
          </cell>
        </row>
        <row r="490">
          <cell r="C490">
            <v>9789755398068</v>
          </cell>
          <cell r="D490" t="str">
            <v>LANETLİ</v>
          </cell>
          <cell r="E490">
            <v>64</v>
          </cell>
          <cell r="F490">
            <v>256</v>
          </cell>
        </row>
        <row r="491">
          <cell r="C491">
            <v>9786053141600</v>
          </cell>
          <cell r="D491" t="str">
            <v>NEW YORK TA İKİ AYLAK SANATÇI</v>
          </cell>
          <cell r="E491">
            <v>35</v>
          </cell>
          <cell r="F491">
            <v>112</v>
          </cell>
        </row>
        <row r="492">
          <cell r="C492">
            <v>9789755395104</v>
          </cell>
          <cell r="D492" t="str">
            <v>NİNNİ</v>
          </cell>
          <cell r="E492">
            <v>68</v>
          </cell>
          <cell r="F492">
            <v>272</v>
          </cell>
        </row>
        <row r="493">
          <cell r="C493">
            <v>9786053142416</v>
          </cell>
          <cell r="D493" t="str">
            <v>ÖLÜM KALIM OYUNU</v>
          </cell>
          <cell r="E493">
            <v>144</v>
          </cell>
          <cell r="F493">
            <v>576</v>
          </cell>
        </row>
        <row r="494">
          <cell r="C494">
            <v>9789755395913</v>
          </cell>
          <cell r="D494" t="str">
            <v>ÖLÜM PORNOSU</v>
          </cell>
          <cell r="E494">
            <v>52</v>
          </cell>
          <cell r="F494">
            <v>208</v>
          </cell>
        </row>
        <row r="495">
          <cell r="C495">
            <v>9786053141778</v>
          </cell>
          <cell r="D495" t="str">
            <v>ÖTEKİ ŞEHİR</v>
          </cell>
          <cell r="E495">
            <v>44</v>
          </cell>
          <cell r="F495">
            <v>176</v>
          </cell>
        </row>
        <row r="496">
          <cell r="C496">
            <v>9789755395197</v>
          </cell>
          <cell r="D496" t="str">
            <v>PARAVANLAR</v>
          </cell>
          <cell r="E496">
            <v>52</v>
          </cell>
          <cell r="F496">
            <v>208</v>
          </cell>
        </row>
        <row r="497">
          <cell r="C497">
            <v>9789755399669</v>
          </cell>
          <cell r="D497" t="str">
            <v>PARILTILI ARMAĞAN</v>
          </cell>
          <cell r="E497">
            <v>84</v>
          </cell>
          <cell r="F497">
            <v>336</v>
          </cell>
        </row>
        <row r="498">
          <cell r="C498">
            <v>9789755396736</v>
          </cell>
          <cell r="D498" t="str">
            <v>PİGME</v>
          </cell>
          <cell r="E498">
            <v>60</v>
          </cell>
          <cell r="F498">
            <v>240</v>
          </cell>
        </row>
        <row r="499">
          <cell r="C499">
            <v>9786053143697</v>
          </cell>
          <cell r="D499" t="str">
            <v>SAN SEBASTINA DA HÜZÜN</v>
          </cell>
          <cell r="E499">
            <v>48</v>
          </cell>
          <cell r="F499">
            <v>192</v>
          </cell>
        </row>
        <row r="500">
          <cell r="C500">
            <v>9786053142126</v>
          </cell>
          <cell r="D500" t="str">
            <v>SAVRULANLAR</v>
          </cell>
          <cell r="E500">
            <v>48</v>
          </cell>
          <cell r="F500">
            <v>192</v>
          </cell>
        </row>
        <row r="501">
          <cell r="C501">
            <v>9789755394534</v>
          </cell>
          <cell r="D501" t="str">
            <v>SEVDALİ TUTSAK</v>
          </cell>
          <cell r="E501">
            <v>128</v>
          </cell>
          <cell r="F501">
            <v>512</v>
          </cell>
        </row>
        <row r="502">
          <cell r="C502">
            <v>9789755395180</v>
          </cell>
          <cell r="D502" t="str">
            <v>SIKI GÖZETİM</v>
          </cell>
          <cell r="E502">
            <v>30</v>
          </cell>
          <cell r="F502">
            <v>64</v>
          </cell>
        </row>
        <row r="503">
          <cell r="C503">
            <v>9786053141006</v>
          </cell>
          <cell r="D503" t="str">
            <v>SİYAH YILDIZ NAIROBİ</v>
          </cell>
          <cell r="E503">
            <v>72</v>
          </cell>
          <cell r="F503">
            <v>288</v>
          </cell>
        </row>
        <row r="504">
          <cell r="C504">
            <v>9786053144489</v>
          </cell>
          <cell r="D504" t="str">
            <v>TAKIMYILDIZI</v>
          </cell>
          <cell r="E504">
            <v>76</v>
          </cell>
          <cell r="F504">
            <v>304</v>
          </cell>
        </row>
        <row r="505">
          <cell r="C505">
            <v>9789755393544</v>
          </cell>
          <cell r="D505" t="str">
            <v>TAVANDAKİ KUKLA</v>
          </cell>
          <cell r="E505">
            <v>40</v>
          </cell>
          <cell r="F505">
            <v>160</v>
          </cell>
        </row>
        <row r="506">
          <cell r="C506">
            <v>9789755399331</v>
          </cell>
          <cell r="D506" t="str">
            <v>TEHLİKELİ YAKINLAŞMA</v>
          </cell>
          <cell r="E506">
            <v>84</v>
          </cell>
          <cell r="F506">
            <v>336</v>
          </cell>
        </row>
        <row r="507">
          <cell r="C507">
            <v>9789755395500</v>
          </cell>
          <cell r="D507" t="str">
            <v>TEKİNSİZ</v>
          </cell>
          <cell r="E507">
            <v>116</v>
          </cell>
          <cell r="F507">
            <v>464</v>
          </cell>
        </row>
        <row r="508">
          <cell r="C508">
            <v>9789755393797</v>
          </cell>
          <cell r="D508" t="str">
            <v>TIKANMA</v>
          </cell>
          <cell r="E508">
            <v>72</v>
          </cell>
          <cell r="F508">
            <v>288</v>
          </cell>
        </row>
        <row r="509">
          <cell r="C509">
            <v>9789755397283</v>
          </cell>
          <cell r="D509" t="str">
            <v>TRAVESTİ</v>
          </cell>
          <cell r="E509">
            <v>36</v>
          </cell>
          <cell r="F509">
            <v>144</v>
          </cell>
        </row>
        <row r="510">
          <cell r="C510">
            <v>9786053143291</v>
          </cell>
          <cell r="D510" t="str">
            <v>UYDURMA BİR ŞEYLER</v>
          </cell>
          <cell r="E510">
            <v>88</v>
          </cell>
          <cell r="F510">
            <v>352</v>
          </cell>
        </row>
        <row r="511">
          <cell r="C511">
            <v>9789755394657</v>
          </cell>
          <cell r="D511" t="str">
            <v>UYKU</v>
          </cell>
          <cell r="E511">
            <v>35</v>
          </cell>
          <cell r="F511">
            <v>128</v>
          </cell>
        </row>
        <row r="512">
          <cell r="C512">
            <v>9789755396804</v>
          </cell>
          <cell r="D512" t="str">
            <v>VAHŞİ OĞLANLAR</v>
          </cell>
          <cell r="E512">
            <v>44</v>
          </cell>
          <cell r="F512">
            <v>176</v>
          </cell>
        </row>
        <row r="513">
          <cell r="C513">
            <v>9789755399751</v>
          </cell>
          <cell r="D513" t="str">
            <v>VAY</v>
          </cell>
          <cell r="E513">
            <v>44</v>
          </cell>
          <cell r="F513">
            <v>176</v>
          </cell>
        </row>
        <row r="514">
          <cell r="C514">
            <v>9786053141402</v>
          </cell>
          <cell r="D514" t="str">
            <v>YANIK DİLLER</v>
          </cell>
          <cell r="E514">
            <v>80</v>
          </cell>
          <cell r="F514">
            <v>320</v>
          </cell>
        </row>
        <row r="515">
          <cell r="C515">
            <v>9786053144144</v>
          </cell>
          <cell r="D515" t="str">
            <v>YANSIMALAR</v>
          </cell>
          <cell r="E515">
            <v>40</v>
          </cell>
          <cell r="F515">
            <v>160</v>
          </cell>
        </row>
        <row r="516">
          <cell r="C516">
            <v>9789755393469</v>
          </cell>
          <cell r="D516" t="str">
            <v>YATAK ODASINDA FELSEFE</v>
          </cell>
          <cell r="E516">
            <v>52</v>
          </cell>
          <cell r="F516">
            <v>208</v>
          </cell>
        </row>
        <row r="517">
          <cell r="C517">
            <v>9789755396934</v>
          </cell>
          <cell r="D517" t="str">
            <v>YOKEDİCİ</v>
          </cell>
          <cell r="E517">
            <v>44</v>
          </cell>
          <cell r="F517">
            <v>176</v>
          </cell>
        </row>
        <row r="518">
          <cell r="C518">
            <v>9786053143581</v>
          </cell>
          <cell r="D518" t="str">
            <v>ZENITH OTELİ</v>
          </cell>
          <cell r="E518">
            <v>30</v>
          </cell>
          <cell r="F518">
            <v>96</v>
          </cell>
        </row>
        <row r="519">
          <cell r="C519">
            <v>9786053142928</v>
          </cell>
          <cell r="D519" t="str">
            <v>ZOKA RENKLENDİRMENİZ İÇİN MUZIR HİKAYELER</v>
          </cell>
          <cell r="E519">
            <v>75</v>
          </cell>
          <cell r="F519">
            <v>152</v>
          </cell>
        </row>
        <row r="520">
          <cell r="C520">
            <v>9786053142423</v>
          </cell>
          <cell r="D520" t="str">
            <v>100 SORUDA TÜRK EDEBİYATI</v>
          </cell>
          <cell r="E520">
            <v>60</v>
          </cell>
          <cell r="F520">
            <v>240</v>
          </cell>
        </row>
        <row r="521">
          <cell r="C521">
            <v>9789755396484</v>
          </cell>
          <cell r="D521" t="str">
            <v>ANALİTİK RESİM ÇÖZÜMLEMELERİ</v>
          </cell>
          <cell r="E521">
            <v>80</v>
          </cell>
          <cell r="F521">
            <v>256</v>
          </cell>
        </row>
        <row r="522">
          <cell r="C522">
            <v>9786053142553</v>
          </cell>
          <cell r="D522" t="str">
            <v>ANDY WARHOL</v>
          </cell>
          <cell r="E522">
            <v>36</v>
          </cell>
          <cell r="F522">
            <v>144</v>
          </cell>
        </row>
        <row r="523">
          <cell r="C523">
            <v>9789755397290</v>
          </cell>
          <cell r="D523" t="str">
            <v>ARABESK</v>
          </cell>
          <cell r="E523">
            <v>80</v>
          </cell>
          <cell r="F523">
            <v>320</v>
          </cell>
        </row>
        <row r="524">
          <cell r="C524">
            <v>9789755390208</v>
          </cell>
          <cell r="D524" t="str">
            <v>ATEŞ VE GÜNEŞ</v>
          </cell>
          <cell r="E524">
            <v>35</v>
          </cell>
          <cell r="F524">
            <v>128</v>
          </cell>
        </row>
        <row r="525">
          <cell r="C525">
            <v>9786053143376</v>
          </cell>
          <cell r="D525" t="str">
            <v>AYKIRI CİNSELLİKLER</v>
          </cell>
          <cell r="E525">
            <v>88</v>
          </cell>
          <cell r="F525">
            <v>352</v>
          </cell>
        </row>
        <row r="526">
          <cell r="C526">
            <v>9786053141853</v>
          </cell>
          <cell r="D526" t="str">
            <v>BENLİK ÜZERİNE DENEMELER</v>
          </cell>
          <cell r="E526">
            <v>36</v>
          </cell>
          <cell r="F526">
            <v>144</v>
          </cell>
        </row>
        <row r="527">
          <cell r="C527">
            <v>9786053141150</v>
          </cell>
          <cell r="D527" t="str">
            <v>BRILLO KUTUSU</v>
          </cell>
          <cell r="E527">
            <v>80</v>
          </cell>
          <cell r="F527">
            <v>320</v>
          </cell>
        </row>
        <row r="528">
          <cell r="C528">
            <v>9789755397054</v>
          </cell>
          <cell r="D528" t="str">
            <v>BUNU BEN DE YAPARIM</v>
          </cell>
          <cell r="E528">
            <v>52</v>
          </cell>
          <cell r="F528">
            <v>208</v>
          </cell>
        </row>
        <row r="529">
          <cell r="C529">
            <v>9786053143185</v>
          </cell>
          <cell r="D529" t="str">
            <v>EDEBİYAT ELEŞTİRİ VE KURAMA GİRİŞ</v>
          </cell>
          <cell r="E529">
            <v>120</v>
          </cell>
          <cell r="F529">
            <v>480</v>
          </cell>
        </row>
        <row r="530">
          <cell r="C530">
            <v>9789755394121</v>
          </cell>
          <cell r="D530" t="str">
            <v>EDEBİYAT KURAMI</v>
          </cell>
          <cell r="E530">
            <v>72</v>
          </cell>
          <cell r="F530">
            <v>288</v>
          </cell>
        </row>
        <row r="531">
          <cell r="C531">
            <v>9789755391663</v>
          </cell>
          <cell r="D531" t="str">
            <v>EDEBİYAT VE KÖTÜLÜK</v>
          </cell>
          <cell r="E531">
            <v>52</v>
          </cell>
          <cell r="F531">
            <v>208</v>
          </cell>
        </row>
        <row r="532">
          <cell r="C532">
            <v>9789755394800</v>
          </cell>
          <cell r="D532" t="str">
            <v>FLAMENKO</v>
          </cell>
          <cell r="E532">
            <v>60</v>
          </cell>
          <cell r="F532">
            <v>240</v>
          </cell>
        </row>
        <row r="533">
          <cell r="C533">
            <v>9789755394053</v>
          </cell>
          <cell r="D533" t="str">
            <v>FOTOĞRAF</v>
          </cell>
          <cell r="E533">
            <v>60</v>
          </cell>
          <cell r="F533">
            <v>240</v>
          </cell>
        </row>
        <row r="534">
          <cell r="C534">
            <v>9789755395388</v>
          </cell>
          <cell r="D534" t="str">
            <v>GERÇEĞİN GERİ DÖNÜŞÜ</v>
          </cell>
          <cell r="E534">
            <v>76</v>
          </cell>
          <cell r="F534">
            <v>304</v>
          </cell>
        </row>
        <row r="535">
          <cell r="C535">
            <v>9786053142881</v>
          </cell>
          <cell r="D535" t="str">
            <v>GÖZÜNÜ AÇIK TUTMAK</v>
          </cell>
          <cell r="E535">
            <v>68</v>
          </cell>
          <cell r="F535">
            <v>272</v>
          </cell>
        </row>
        <row r="536">
          <cell r="C536">
            <v>9789755394459</v>
          </cell>
          <cell r="D536" t="str">
            <v>GÜRÜLTÜDEN MÜZİĞE</v>
          </cell>
          <cell r="E536">
            <v>52</v>
          </cell>
          <cell r="F536">
            <v>208</v>
          </cell>
        </row>
        <row r="537">
          <cell r="C537">
            <v>9786053145325</v>
          </cell>
          <cell r="D537" t="str">
            <v>İLKEL SANAT</v>
          </cell>
          <cell r="E537">
            <v>112</v>
          </cell>
          <cell r="F537">
            <v>448</v>
          </cell>
        </row>
        <row r="538">
          <cell r="C538">
            <v>9786053142720</v>
          </cell>
          <cell r="D538" t="str">
            <v>KAFKA-BOYUN EĞMEYEN HAYALPEREST</v>
          </cell>
          <cell r="E538">
            <v>36</v>
          </cell>
          <cell r="F538">
            <v>144</v>
          </cell>
        </row>
        <row r="539">
          <cell r="C539">
            <v>9786053140665</v>
          </cell>
          <cell r="D539" t="str">
            <v>KARANLIK KARDEŞ</v>
          </cell>
          <cell r="E539">
            <v>136</v>
          </cell>
          <cell r="F539">
            <v>544</v>
          </cell>
        </row>
        <row r="540">
          <cell r="C540">
            <v>9789755393384</v>
          </cell>
          <cell r="D540" t="str">
            <v>KARNAVALDAN ROMANA</v>
          </cell>
          <cell r="E540">
            <v>92</v>
          </cell>
          <cell r="F540">
            <v>368</v>
          </cell>
        </row>
        <row r="541">
          <cell r="C541">
            <v>9789755394312</v>
          </cell>
          <cell r="D541" t="str">
            <v>KATİLLER VE SANATÇILAR VE TERÖRİSTLER</v>
          </cell>
          <cell r="E541">
            <v>52</v>
          </cell>
          <cell r="F541">
            <v>208</v>
          </cell>
        </row>
        <row r="542">
          <cell r="C542">
            <v>9789755394305</v>
          </cell>
          <cell r="D542" t="str">
            <v>KORKUNUN GÜÇLERİ</v>
          </cell>
          <cell r="E542">
            <v>72</v>
          </cell>
          <cell r="F542">
            <v>288</v>
          </cell>
        </row>
        <row r="543">
          <cell r="C543">
            <v>9789755395821</v>
          </cell>
          <cell r="D543" t="str">
            <v>KURMACA NASIL İŞLER?</v>
          </cell>
          <cell r="E543">
            <v>44</v>
          </cell>
          <cell r="F543">
            <v>176</v>
          </cell>
        </row>
        <row r="544">
          <cell r="C544">
            <v>9789755393766</v>
          </cell>
          <cell r="D544" t="str">
            <v>KUTSAL RUH</v>
          </cell>
          <cell r="E544">
            <v>56</v>
          </cell>
          <cell r="F544">
            <v>224</v>
          </cell>
        </row>
        <row r="545">
          <cell r="C545">
            <v>9786053142973</v>
          </cell>
          <cell r="D545" t="str">
            <v>KÜRT EDEBİYATININ ANATOMİSİ</v>
          </cell>
          <cell r="E545">
            <v>68</v>
          </cell>
          <cell r="F545">
            <v>272</v>
          </cell>
        </row>
        <row r="546">
          <cell r="C546">
            <v>9789755399676</v>
          </cell>
          <cell r="D546" t="str">
            <v>MARX IN KAYIP ESTETİĞİ</v>
          </cell>
          <cell r="E546">
            <v>64</v>
          </cell>
          <cell r="F546">
            <v>256</v>
          </cell>
        </row>
        <row r="547">
          <cell r="C547">
            <v>9789755394015</v>
          </cell>
          <cell r="D547" t="str">
            <v>MONA LİSA KAÇIRILDI</v>
          </cell>
          <cell r="E547">
            <v>48</v>
          </cell>
          <cell r="F547">
            <v>192</v>
          </cell>
        </row>
        <row r="548">
          <cell r="C548">
            <v>9786053144373</v>
          </cell>
          <cell r="D548" t="str">
            <v>NÜ</v>
          </cell>
          <cell r="E548">
            <v>76</v>
          </cell>
          <cell r="F548">
            <v>304</v>
          </cell>
        </row>
        <row r="549">
          <cell r="C549">
            <v>9786053141310</v>
          </cell>
          <cell r="D549" t="str">
            <v>PERFORMATİF ESTETİK</v>
          </cell>
          <cell r="E549">
            <v>88</v>
          </cell>
          <cell r="F549">
            <v>352</v>
          </cell>
        </row>
        <row r="550">
          <cell r="C550">
            <v>9789755393872</v>
          </cell>
          <cell r="D550" t="str">
            <v>POSTMODERN EDEBİYAT KURAMI</v>
          </cell>
          <cell r="E550">
            <v>88</v>
          </cell>
          <cell r="F550">
            <v>352</v>
          </cell>
        </row>
        <row r="551">
          <cell r="C551">
            <v>9789755394596</v>
          </cell>
          <cell r="D551" t="str">
            <v>RABELAİS VE DÜNYASI</v>
          </cell>
          <cell r="E551">
            <v>124</v>
          </cell>
          <cell r="F551">
            <v>496</v>
          </cell>
        </row>
        <row r="552">
          <cell r="C552">
            <v>9789755397306</v>
          </cell>
          <cell r="D552" t="str">
            <v>ROMAN KURAMINA GİRİŞ</v>
          </cell>
          <cell r="E552">
            <v>60</v>
          </cell>
          <cell r="F552">
            <v>240</v>
          </cell>
        </row>
        <row r="553">
          <cell r="C553">
            <v>9786053144021</v>
          </cell>
          <cell r="D553" t="str">
            <v>ROMAN VE HALK</v>
          </cell>
          <cell r="E553">
            <v>35</v>
          </cell>
          <cell r="F553">
            <v>128</v>
          </cell>
        </row>
        <row r="554">
          <cell r="C554">
            <v>9786053141570</v>
          </cell>
          <cell r="D554" t="str">
            <v>SANAT İÇGÜDÜSÜ</v>
          </cell>
          <cell r="E554">
            <v>76</v>
          </cell>
          <cell r="F554">
            <v>304</v>
          </cell>
        </row>
        <row r="555">
          <cell r="C555">
            <v>9786053144434</v>
          </cell>
          <cell r="D555" t="str">
            <v>SANAT TARİHİNİN ELLİ TEMEL METNİ</v>
          </cell>
          <cell r="E555">
            <v>96</v>
          </cell>
          <cell r="F555">
            <v>384</v>
          </cell>
        </row>
        <row r="556">
          <cell r="C556">
            <v>9789755396835</v>
          </cell>
          <cell r="D556" t="str">
            <v>SANAT VE ESTETİK</v>
          </cell>
          <cell r="E556">
            <v>40</v>
          </cell>
          <cell r="F556">
            <v>160</v>
          </cell>
        </row>
        <row r="557">
          <cell r="C557">
            <v>9786053145738</v>
          </cell>
          <cell r="D557" t="str">
            <v>SANAT VE NESNELER</v>
          </cell>
          <cell r="E557">
            <v>68</v>
          </cell>
          <cell r="F557">
            <v>272</v>
          </cell>
        </row>
        <row r="558">
          <cell r="C558">
            <v>9789755394046</v>
          </cell>
          <cell r="D558" t="str">
            <v>SANAT VE PROPAGANDA</v>
          </cell>
          <cell r="E558">
            <v>80</v>
          </cell>
          <cell r="F558">
            <v>224</v>
          </cell>
        </row>
        <row r="559">
          <cell r="C559">
            <v>9789755394756</v>
          </cell>
          <cell r="D559" t="str">
            <v>SANAT VE SORUMLULUK</v>
          </cell>
          <cell r="E559">
            <v>84</v>
          </cell>
          <cell r="F559">
            <v>336</v>
          </cell>
        </row>
        <row r="560">
          <cell r="C560">
            <v>9789755393667</v>
          </cell>
          <cell r="D560" t="str">
            <v>SANATIN İCADI</v>
          </cell>
          <cell r="E560">
            <v>115</v>
          </cell>
          <cell r="F560">
            <v>464</v>
          </cell>
        </row>
        <row r="561">
          <cell r="C561">
            <v>9789755395654</v>
          </cell>
          <cell r="D561" t="str">
            <v>SANATIN SONUNDAN SONRA</v>
          </cell>
          <cell r="E561">
            <v>68</v>
          </cell>
          <cell r="F561">
            <v>272</v>
          </cell>
        </row>
        <row r="562">
          <cell r="C562">
            <v>9789755393582</v>
          </cell>
          <cell r="D562" t="str">
            <v>SANATTA ANLAMIN GÖRÜNTÜSÜ</v>
          </cell>
          <cell r="E562">
            <v>150</v>
          </cell>
          <cell r="F562">
            <v>432</v>
          </cell>
        </row>
        <row r="563">
          <cell r="C563">
            <v>9786053143963</v>
          </cell>
          <cell r="D563" t="str">
            <v>SANATTA HAKİKAT</v>
          </cell>
          <cell r="E563">
            <v>128</v>
          </cell>
          <cell r="F563">
            <v>512</v>
          </cell>
        </row>
        <row r="564">
          <cell r="C564">
            <v>9789755396750</v>
          </cell>
          <cell r="D564" t="str">
            <v>SIRADAN OLANIN BAŞKALAŞIMI</v>
          </cell>
          <cell r="E564">
            <v>60</v>
          </cell>
          <cell r="F564">
            <v>240</v>
          </cell>
        </row>
        <row r="565">
          <cell r="C565">
            <v>9786053140566</v>
          </cell>
          <cell r="D565" t="str">
            <v>ŞAİR VE TAİFESİ</v>
          </cell>
          <cell r="E565">
            <v>68</v>
          </cell>
          <cell r="F565">
            <v>272</v>
          </cell>
        </row>
        <row r="566">
          <cell r="C566">
            <v>9786053140269</v>
          </cell>
          <cell r="D566" t="str">
            <v>ŞİİR NASIL OKUNUR?</v>
          </cell>
          <cell r="E566">
            <v>64</v>
          </cell>
          <cell r="F566">
            <v>256</v>
          </cell>
        </row>
        <row r="567">
          <cell r="C567">
            <v>9789755394008</v>
          </cell>
          <cell r="D567" t="str">
            <v>TANGO</v>
          </cell>
          <cell r="E567">
            <v>104</v>
          </cell>
          <cell r="F567">
            <v>416</v>
          </cell>
        </row>
        <row r="568">
          <cell r="C568">
            <v>9786053141365</v>
          </cell>
          <cell r="D568" t="str">
            <v>TANGO:BÖYLE BİR ŞEY</v>
          </cell>
          <cell r="E568">
            <v>64</v>
          </cell>
          <cell r="F568">
            <v>256</v>
          </cell>
        </row>
        <row r="569">
          <cell r="C569">
            <v>9786053143741</v>
          </cell>
          <cell r="D569" t="str">
            <v>TİYATRO TARİHİ</v>
          </cell>
          <cell r="E569">
            <v>100</v>
          </cell>
          <cell r="F569">
            <v>400</v>
          </cell>
        </row>
        <row r="570">
          <cell r="C570">
            <v>9786053145950</v>
          </cell>
          <cell r="D570" t="str">
            <v>TÜRK BEŞLERİ</v>
          </cell>
          <cell r="E570">
            <v>140</v>
          </cell>
          <cell r="F570">
            <v>560</v>
          </cell>
        </row>
        <row r="571">
          <cell r="C571">
            <v>9786053140894</v>
          </cell>
          <cell r="D571" t="str">
            <v>TÜRKİYE NİN POP MÜZİĞİ</v>
          </cell>
          <cell r="E571">
            <v>128</v>
          </cell>
          <cell r="F571">
            <v>512</v>
          </cell>
        </row>
        <row r="572">
          <cell r="C572">
            <v>9789755399966</v>
          </cell>
          <cell r="D572" t="str">
            <v>VAROLUŞÇULUK VE MİSTİKLER</v>
          </cell>
          <cell r="E572">
            <v>156</v>
          </cell>
          <cell r="F572">
            <v>624</v>
          </cell>
        </row>
        <row r="573">
          <cell r="C573">
            <v>9786053144809</v>
          </cell>
          <cell r="D573" t="str">
            <v>YA FARSTAN SONRA</v>
          </cell>
          <cell r="E573">
            <v>56</v>
          </cell>
          <cell r="F573">
            <v>224</v>
          </cell>
        </row>
        <row r="574">
          <cell r="C574">
            <v>9786053140405</v>
          </cell>
          <cell r="D574" t="str">
            <v>YALNIZ ŞİİR</v>
          </cell>
          <cell r="E574">
            <v>64</v>
          </cell>
          <cell r="F574">
            <v>256</v>
          </cell>
        </row>
        <row r="575">
          <cell r="C575">
            <v>9786053143789</v>
          </cell>
          <cell r="D575" t="str">
            <v>YAŞAM VE YAPIT</v>
          </cell>
          <cell r="E575">
            <v>72</v>
          </cell>
          <cell r="F575">
            <v>288</v>
          </cell>
        </row>
        <row r="576">
          <cell r="C576">
            <v>9789755393896</v>
          </cell>
          <cell r="D576" t="str">
            <v>ZAMAN TÜNELİ</v>
          </cell>
          <cell r="E576">
            <v>124</v>
          </cell>
          <cell r="F576">
            <v>496</v>
          </cell>
        </row>
        <row r="577">
          <cell r="C577">
            <v>9789755397917</v>
          </cell>
          <cell r="D577" t="str">
            <v>GANDİ NİN TUTKUSU</v>
          </cell>
          <cell r="E577">
            <v>108</v>
          </cell>
          <cell r="F577">
            <v>432</v>
          </cell>
        </row>
        <row r="578">
          <cell r="C578">
            <v>9786053141983</v>
          </cell>
          <cell r="D578" t="str">
            <v>JACK KEROAC IN YALNIZ HAYATI</v>
          </cell>
          <cell r="E578">
            <v>136</v>
          </cell>
          <cell r="F578">
            <v>544</v>
          </cell>
        </row>
        <row r="579">
          <cell r="C579">
            <v>9786053142201</v>
          </cell>
          <cell r="D579" t="str">
            <v>BAHTİN DİYALOJİ, KARNAVAL VE POLİTİKA</v>
          </cell>
          <cell r="E579">
            <v>56</v>
          </cell>
          <cell r="F579">
            <v>224</v>
          </cell>
        </row>
        <row r="580">
          <cell r="C580">
            <v>9789755396668</v>
          </cell>
          <cell r="D580" t="str">
            <v>BENJAMİNİA:DİL,TARİH VE COĞRAFYA</v>
          </cell>
          <cell r="E580">
            <v>48</v>
          </cell>
          <cell r="F580">
            <v>192</v>
          </cell>
        </row>
        <row r="581">
          <cell r="C581">
            <v>9786053141761</v>
          </cell>
          <cell r="D581" t="str">
            <v>BİR DEVLET İKİ CUMHURİYET</v>
          </cell>
          <cell r="E581">
            <v>64</v>
          </cell>
          <cell r="F581">
            <v>256</v>
          </cell>
        </row>
        <row r="582">
          <cell r="C582">
            <v>9786053141921</v>
          </cell>
          <cell r="D582" t="str">
            <v>DEVRİMCİ BİR PUSULA:GEZİ</v>
          </cell>
          <cell r="E582">
            <v>72</v>
          </cell>
          <cell r="F582">
            <v>320</v>
          </cell>
        </row>
        <row r="583">
          <cell r="C583">
            <v>9786053143062</v>
          </cell>
          <cell r="D583" t="str">
            <v>DİNAMİK AHLAK</v>
          </cell>
          <cell r="E583">
            <v>60</v>
          </cell>
          <cell r="F583">
            <v>240</v>
          </cell>
        </row>
        <row r="584">
          <cell r="C584">
            <v>9786053145394</v>
          </cell>
          <cell r="D584" t="str">
            <v>FRANSA DA OKUMAK FRANSA YI OKUMAK</v>
          </cell>
          <cell r="E584">
            <v>48</v>
          </cell>
          <cell r="F584">
            <v>192</v>
          </cell>
        </row>
        <row r="585">
          <cell r="C585">
            <v>9786053145820</v>
          </cell>
          <cell r="D585" t="str">
            <v>GELECEK SİYASETİ</v>
          </cell>
          <cell r="E585">
            <v>35</v>
          </cell>
          <cell r="F585">
            <v>128</v>
          </cell>
        </row>
        <row r="586">
          <cell r="C586">
            <v>9786053140443</v>
          </cell>
          <cell r="D586" t="str">
            <v>GÖÇLER ÜLKESİ</v>
          </cell>
          <cell r="E586">
            <v>68</v>
          </cell>
          <cell r="F586">
            <v>272</v>
          </cell>
        </row>
        <row r="587">
          <cell r="C587">
            <v>9786053142966</v>
          </cell>
          <cell r="D587" t="str">
            <v>GÜNAHLARIMIZDAN YIKANDIK</v>
          </cell>
          <cell r="E587">
            <v>108</v>
          </cell>
          <cell r="F587">
            <v>432</v>
          </cell>
        </row>
        <row r="588">
          <cell r="C588">
            <v>9786053140764</v>
          </cell>
          <cell r="D588" t="str">
            <v>HAYVAN HAKLARI</v>
          </cell>
          <cell r="E588">
            <v>56</v>
          </cell>
          <cell r="F588">
            <v>224</v>
          </cell>
        </row>
        <row r="589">
          <cell r="C589">
            <v>9789755397122</v>
          </cell>
          <cell r="D589" t="str">
            <v>İBNİ ARABİ VE DERRİDA</v>
          </cell>
          <cell r="E589">
            <v>48</v>
          </cell>
          <cell r="F589">
            <v>192</v>
          </cell>
        </row>
        <row r="590">
          <cell r="C590">
            <v>9789755396989</v>
          </cell>
          <cell r="D590" t="str">
            <v>İLETİŞİM BİLİMLERİNİN SERÜVENİ</v>
          </cell>
          <cell r="E590">
            <v>96</v>
          </cell>
          <cell r="F590">
            <v>384</v>
          </cell>
        </row>
        <row r="591">
          <cell r="C591">
            <v>9789755399843</v>
          </cell>
          <cell r="D591" t="str">
            <v>İNTERNET VE SOKAK</v>
          </cell>
          <cell r="E591">
            <v>92</v>
          </cell>
          <cell r="F591">
            <v>368</v>
          </cell>
        </row>
        <row r="592">
          <cell r="C592">
            <v>9786053144069</v>
          </cell>
          <cell r="D592" t="str">
            <v>İSPANYA FAŞİZM DEMOKRASİYE</v>
          </cell>
          <cell r="E592">
            <v>52</v>
          </cell>
          <cell r="F592">
            <v>208</v>
          </cell>
        </row>
        <row r="593">
          <cell r="C593">
            <v>9789755395623</v>
          </cell>
          <cell r="D593" t="str">
            <v>KADIN VE BEDENİ</v>
          </cell>
          <cell r="E593">
            <v>60</v>
          </cell>
          <cell r="F593">
            <v>240</v>
          </cell>
        </row>
        <row r="594">
          <cell r="C594">
            <v>9786053144397</v>
          </cell>
          <cell r="D594" t="str">
            <v>KATALANLAR</v>
          </cell>
          <cell r="E594">
            <v>44</v>
          </cell>
          <cell r="F594">
            <v>176</v>
          </cell>
        </row>
        <row r="595">
          <cell r="C595">
            <v>9789755399492</v>
          </cell>
          <cell r="D595" t="str">
            <v>KEÇİ MEDENİYETİ</v>
          </cell>
          <cell r="E595">
            <v>40</v>
          </cell>
          <cell r="F595">
            <v>160</v>
          </cell>
        </row>
        <row r="596">
          <cell r="C596">
            <v>9786053143970</v>
          </cell>
          <cell r="D596" t="str">
            <v>LGBTİ BİREYLER VE MEDYA</v>
          </cell>
          <cell r="E596">
            <v>108</v>
          </cell>
          <cell r="F596">
            <v>432</v>
          </cell>
        </row>
        <row r="597">
          <cell r="C597">
            <v>9789755396583</v>
          </cell>
          <cell r="D597" t="str">
            <v>MARX VE WEBER DE DOĞU TOPLUMLARI</v>
          </cell>
          <cell r="E597">
            <v>84</v>
          </cell>
          <cell r="F597">
            <v>336</v>
          </cell>
        </row>
        <row r="598">
          <cell r="C598">
            <v>9789755395333</v>
          </cell>
          <cell r="D598" t="str">
            <v>METİN ÇÖZÜMLEMELERİ</v>
          </cell>
          <cell r="E598">
            <v>92</v>
          </cell>
          <cell r="F598">
            <v>368</v>
          </cell>
        </row>
        <row r="599">
          <cell r="C599">
            <v>9789755399805</v>
          </cell>
          <cell r="D599" t="str">
            <v>NEOLİBERAL MUHAFAZAKAR MEDYA</v>
          </cell>
          <cell r="E599">
            <v>64</v>
          </cell>
          <cell r="F599">
            <v>256</v>
          </cell>
        </row>
        <row r="600">
          <cell r="C600">
            <v>9789755398242</v>
          </cell>
          <cell r="D600" t="str">
            <v>ORPHEUS UN BAKIŞI</v>
          </cell>
          <cell r="E600">
            <v>40</v>
          </cell>
          <cell r="F600">
            <v>160</v>
          </cell>
        </row>
        <row r="601">
          <cell r="C601">
            <v>9789755396699</v>
          </cell>
          <cell r="D601" t="str">
            <v>ORTAK BENLİK</v>
          </cell>
          <cell r="E601">
            <v>72</v>
          </cell>
          <cell r="F601">
            <v>288</v>
          </cell>
        </row>
        <row r="602">
          <cell r="C602">
            <v>9786053140054</v>
          </cell>
          <cell r="D602" t="str">
            <v>ÖZNE HAYATI KONUŞUNCA</v>
          </cell>
          <cell r="E602">
            <v>88</v>
          </cell>
          <cell r="F602">
            <v>352</v>
          </cell>
        </row>
        <row r="603">
          <cell r="C603">
            <v>9789755399980</v>
          </cell>
          <cell r="D603" t="str">
            <v>ÖZYÖNETİM DÜŞÜNCESİ</v>
          </cell>
          <cell r="E603">
            <v>88</v>
          </cell>
          <cell r="F603">
            <v>352</v>
          </cell>
        </row>
        <row r="604">
          <cell r="C604">
            <v>9786053146124</v>
          </cell>
          <cell r="D604" t="str">
            <v>POLİTİK İKTİSADIN KLASİK TEORİLERİ</v>
          </cell>
          <cell r="E604">
            <v>40</v>
          </cell>
          <cell r="F604">
            <v>128</v>
          </cell>
        </row>
        <row r="605">
          <cell r="C605">
            <v>9786053141624</v>
          </cell>
          <cell r="D605" t="str">
            <v>RİSK TOPLUMU</v>
          </cell>
          <cell r="E605">
            <v>80</v>
          </cell>
          <cell r="F605">
            <v>320</v>
          </cell>
        </row>
        <row r="606">
          <cell r="C606">
            <v>9786053140993</v>
          </cell>
          <cell r="D606" t="str">
            <v>ROMAN TÜTÜN İŞÇİLERİ</v>
          </cell>
          <cell r="E606">
            <v>84</v>
          </cell>
          <cell r="F606">
            <v>336</v>
          </cell>
        </row>
        <row r="607">
          <cell r="C607">
            <v>9786053142812</v>
          </cell>
          <cell r="D607" t="str">
            <v>SANATIN GÖLGEDEKİ KADINLARI</v>
          </cell>
          <cell r="E607">
            <v>120</v>
          </cell>
          <cell r="F607">
            <v>480</v>
          </cell>
        </row>
        <row r="608">
          <cell r="C608">
            <v>9786053140023</v>
          </cell>
          <cell r="D608" t="str">
            <v>SKOLASTİK FANTAZYA</v>
          </cell>
          <cell r="E608">
            <v>120</v>
          </cell>
          <cell r="F608">
            <v>480</v>
          </cell>
        </row>
        <row r="609">
          <cell r="C609">
            <v>9789755396842</v>
          </cell>
          <cell r="D609" t="str">
            <v>SÜRYANİLER</v>
          </cell>
          <cell r="E609">
            <v>52</v>
          </cell>
          <cell r="F609">
            <v>208</v>
          </cell>
        </row>
        <row r="610">
          <cell r="C610">
            <v>9789755399737</v>
          </cell>
          <cell r="D610" t="str">
            <v>TÜRKİYE DE KAPİTALİST YÖNETİCİLER SINIFI</v>
          </cell>
          <cell r="E610">
            <v>40</v>
          </cell>
          <cell r="F610">
            <v>160</v>
          </cell>
        </row>
        <row r="611">
          <cell r="C611">
            <v>9786053143352</v>
          </cell>
          <cell r="D611" t="str">
            <v>TÜRKİYE DE MİLİTARİZM</v>
          </cell>
          <cell r="E611">
            <v>76</v>
          </cell>
          <cell r="F611">
            <v>304</v>
          </cell>
        </row>
        <row r="612">
          <cell r="C612">
            <v>9789755397030</v>
          </cell>
          <cell r="D612" t="str">
            <v>VARLIK TUTULMASI</v>
          </cell>
          <cell r="E612">
            <v>40</v>
          </cell>
          <cell r="F612">
            <v>160</v>
          </cell>
        </row>
        <row r="613">
          <cell r="C613">
            <v>9789755399317</v>
          </cell>
          <cell r="D613" t="str">
            <v>YENİ MEDYA ÇALIŞMALARINDA ARASTIRMA YÖNTEM VE TEKN</v>
          </cell>
          <cell r="E613">
            <v>56</v>
          </cell>
          <cell r="F613">
            <v>224</v>
          </cell>
        </row>
        <row r="614">
          <cell r="C614">
            <v>9789755399775</v>
          </cell>
          <cell r="D614" t="str">
            <v>ADEM İLE HAVVA HER YERDE</v>
          </cell>
          <cell r="E614">
            <v>80</v>
          </cell>
          <cell r="F614">
            <v>320</v>
          </cell>
        </row>
        <row r="615">
          <cell r="C615">
            <v>9786053140528</v>
          </cell>
          <cell r="D615" t="str">
            <v>ARKAİK ORTADOĞU</v>
          </cell>
          <cell r="E615">
            <v>108</v>
          </cell>
          <cell r="F615">
            <v>432</v>
          </cell>
        </row>
        <row r="616">
          <cell r="C616">
            <v>9789755397252</v>
          </cell>
          <cell r="D616" t="str">
            <v>CENNETİN ELEŞTİRİSİ</v>
          </cell>
          <cell r="E616">
            <v>140</v>
          </cell>
          <cell r="F616">
            <v>560</v>
          </cell>
        </row>
        <row r="617">
          <cell r="C617">
            <v>9786053141518</v>
          </cell>
          <cell r="D617" t="str">
            <v>DİN FELSEFESİ</v>
          </cell>
          <cell r="E617">
            <v>100</v>
          </cell>
          <cell r="F617">
            <v>400</v>
          </cell>
        </row>
        <row r="618">
          <cell r="C618">
            <v>9786053144472</v>
          </cell>
          <cell r="D618" t="str">
            <v>DİNİN ELEŞTİRİSİ MARKSİZ VE TEOLOJİ ÜZERİNE II</v>
          </cell>
          <cell r="E618">
            <v>76</v>
          </cell>
          <cell r="F618">
            <v>304</v>
          </cell>
        </row>
        <row r="619">
          <cell r="C619">
            <v>9786053145745</v>
          </cell>
          <cell r="D619" t="str">
            <v>DİNSEL EFSANELERİN KÖKENİ</v>
          </cell>
          <cell r="E619">
            <v>132</v>
          </cell>
          <cell r="F619">
            <v>528</v>
          </cell>
        </row>
        <row r="620">
          <cell r="C620">
            <v>9789755396408</v>
          </cell>
          <cell r="D620" t="str">
            <v>DÜŞMANIN TARİHİ</v>
          </cell>
          <cell r="E620">
            <v>68</v>
          </cell>
          <cell r="F620">
            <v>272</v>
          </cell>
        </row>
        <row r="621">
          <cell r="C621">
            <v>9789755391670</v>
          </cell>
          <cell r="D621" t="str">
            <v>FİDEL VE DİN</v>
          </cell>
          <cell r="E621">
            <v>80</v>
          </cell>
          <cell r="F621">
            <v>320</v>
          </cell>
        </row>
        <row r="622">
          <cell r="C622">
            <v>9789755397429</v>
          </cell>
          <cell r="D622" t="str">
            <v>HIRISTİYANLIKTAKİ ATEİZM</v>
          </cell>
          <cell r="E622">
            <v>112</v>
          </cell>
          <cell r="F622">
            <v>448</v>
          </cell>
        </row>
        <row r="623">
          <cell r="C623">
            <v>9789755396927</v>
          </cell>
          <cell r="D623" t="str">
            <v>İBNİ HALDUN</v>
          </cell>
          <cell r="E623">
            <v>64</v>
          </cell>
          <cell r="F623">
            <v>256</v>
          </cell>
        </row>
        <row r="624">
          <cell r="C624">
            <v>9786053145011</v>
          </cell>
          <cell r="D624" t="str">
            <v>İBNİ SİNA VE İBNİ RÜŞD</v>
          </cell>
          <cell r="E624">
            <v>64</v>
          </cell>
          <cell r="F624">
            <v>256</v>
          </cell>
        </row>
        <row r="625">
          <cell r="C625">
            <v>9786053142454</v>
          </cell>
          <cell r="D625" t="str">
            <v>İHVAN-I SAFA RİSALELERİ 1. KARTON KAPAK</v>
          </cell>
          <cell r="E625">
            <v>100</v>
          </cell>
          <cell r="F625">
            <v>320</v>
          </cell>
        </row>
        <row r="626">
          <cell r="C626">
            <v>9789755397344</v>
          </cell>
          <cell r="D626" t="str">
            <v>İHVAN-I SAFA RİSALELERİ 2. KARTON KAPAK</v>
          </cell>
          <cell r="E626">
            <v>105</v>
          </cell>
          <cell r="F626">
            <v>336</v>
          </cell>
        </row>
        <row r="627">
          <cell r="C627">
            <v>9786053145813</v>
          </cell>
          <cell r="D627" t="str">
            <v>İHVAN-I SAFA RİSALELERİ 3. CİLT KARTON KAPAK</v>
          </cell>
          <cell r="E627">
            <v>135</v>
          </cell>
          <cell r="F627">
            <v>432</v>
          </cell>
        </row>
        <row r="628">
          <cell r="C628">
            <v>9789755397924</v>
          </cell>
          <cell r="D628" t="str">
            <v>İHVAN-I SAFA RİSALELERİ 4. CİLT</v>
          </cell>
          <cell r="E628">
            <v>175</v>
          </cell>
          <cell r="F628">
            <v>320</v>
          </cell>
        </row>
        <row r="629">
          <cell r="C629">
            <v>9786053140863</v>
          </cell>
          <cell r="D629" t="str">
            <v>İHVAN-I SAFA RİSALELERİ 5. CİLT</v>
          </cell>
          <cell r="E629">
            <v>185</v>
          </cell>
          <cell r="F629">
            <v>368</v>
          </cell>
        </row>
        <row r="630">
          <cell r="C630">
            <v>9789755397962</v>
          </cell>
          <cell r="D630" t="str">
            <v>İLAHİNAME</v>
          </cell>
          <cell r="E630">
            <v>165</v>
          </cell>
          <cell r="F630">
            <v>304</v>
          </cell>
        </row>
        <row r="631">
          <cell r="C631">
            <v>9789755396231</v>
          </cell>
          <cell r="D631" t="str">
            <v>İSLAM IN İKİNCİ MESAJI</v>
          </cell>
          <cell r="E631">
            <v>44</v>
          </cell>
          <cell r="F631">
            <v>176</v>
          </cell>
        </row>
        <row r="632">
          <cell r="C632">
            <v>9786053140122</v>
          </cell>
          <cell r="D632" t="str">
            <v>İSLAM TEOLOJİSİNE GİRİŞ</v>
          </cell>
          <cell r="E632">
            <v>185</v>
          </cell>
          <cell r="F632">
            <v>752</v>
          </cell>
        </row>
        <row r="633">
          <cell r="C633">
            <v>9786053142225</v>
          </cell>
          <cell r="D633" t="str">
            <v>İSLAM VE SOSYALİZM</v>
          </cell>
          <cell r="E633">
            <v>35</v>
          </cell>
          <cell r="F633">
            <v>128</v>
          </cell>
        </row>
        <row r="634">
          <cell r="C634">
            <v>9786053143222</v>
          </cell>
          <cell r="D634" t="str">
            <v>İSLAMDA "TASVİR SORUNU" VAR MI?</v>
          </cell>
          <cell r="E634">
            <v>35</v>
          </cell>
          <cell r="F634">
            <v>128</v>
          </cell>
        </row>
        <row r="635">
          <cell r="C635">
            <v>9789755396514</v>
          </cell>
          <cell r="D635" t="str">
            <v>İSLAMDA 50 ÖNEMLİ İSİM</v>
          </cell>
          <cell r="E635">
            <v>68</v>
          </cell>
          <cell r="F635">
            <v>272</v>
          </cell>
        </row>
        <row r="636">
          <cell r="C636">
            <v>9789755396125</v>
          </cell>
          <cell r="D636" t="str">
            <v>İSLAMIN GELECEĞİ</v>
          </cell>
          <cell r="E636">
            <v>35</v>
          </cell>
          <cell r="F636">
            <v>112</v>
          </cell>
        </row>
        <row r="637">
          <cell r="C637">
            <v>9786053140306</v>
          </cell>
          <cell r="D637" t="str">
            <v>İYİNİN EGEMENLİĞİ</v>
          </cell>
          <cell r="E637">
            <v>35</v>
          </cell>
          <cell r="F637">
            <v>112</v>
          </cell>
        </row>
        <row r="638">
          <cell r="C638">
            <v>9789755396965</v>
          </cell>
          <cell r="D638" t="str">
            <v>KIZILBAŞLAR/ALEVİLER</v>
          </cell>
          <cell r="E638">
            <v>60</v>
          </cell>
          <cell r="F638">
            <v>240</v>
          </cell>
        </row>
        <row r="639">
          <cell r="C639">
            <v>9789755397689</v>
          </cell>
          <cell r="D639" t="str">
            <v>KOMÜNİSTLERDEN İSLAMCILARA BİR 20.YÜZYIL TARİH</v>
          </cell>
          <cell r="E639">
            <v>84</v>
          </cell>
          <cell r="F639">
            <v>336</v>
          </cell>
        </row>
        <row r="640">
          <cell r="C640">
            <v>9789755395999</v>
          </cell>
          <cell r="D640" t="str">
            <v>KURTULUŞ TEOLOJİSİ</v>
          </cell>
          <cell r="E640">
            <v>90</v>
          </cell>
          <cell r="F640">
            <v>400</v>
          </cell>
        </row>
        <row r="641">
          <cell r="C641">
            <v>9786053141372</v>
          </cell>
          <cell r="D641" t="str">
            <v>MESİH GARABETİ</v>
          </cell>
          <cell r="E641">
            <v>104</v>
          </cell>
          <cell r="F641">
            <v>416</v>
          </cell>
        </row>
        <row r="642">
          <cell r="C642">
            <v>9786053142430</v>
          </cell>
          <cell r="D642" t="str">
            <v>MUHAMMED, ŞARLMAN VE AVRUPA NIN KÖKENLERİ</v>
          </cell>
          <cell r="E642">
            <v>48</v>
          </cell>
          <cell r="F642">
            <v>192</v>
          </cell>
        </row>
        <row r="643">
          <cell r="C643">
            <v>9789755397368</v>
          </cell>
          <cell r="D643" t="str">
            <v>MÜSLÜMAN KÜLTÜRÜ</v>
          </cell>
          <cell r="E643">
            <v>35</v>
          </cell>
          <cell r="F643">
            <v>96</v>
          </cell>
        </row>
        <row r="644">
          <cell r="C644">
            <v>9789755399287</v>
          </cell>
          <cell r="D644" t="str">
            <v>MÜSLÜMAN SİTE</v>
          </cell>
          <cell r="E644">
            <v>124</v>
          </cell>
          <cell r="F644">
            <v>496</v>
          </cell>
        </row>
        <row r="645">
          <cell r="C645">
            <v>9789755397818</v>
          </cell>
          <cell r="D645" t="str">
            <v>OXFORD İSLAM SÖZLÜĞÜ</v>
          </cell>
          <cell r="E645">
            <v>96</v>
          </cell>
          <cell r="F645">
            <v>384</v>
          </cell>
        </row>
        <row r="646">
          <cell r="C646">
            <v>9786053145103</v>
          </cell>
          <cell r="D646" t="str">
            <v>PANDEMİ NEOLİBERALİZM MEDYA</v>
          </cell>
          <cell r="E646">
            <v>84</v>
          </cell>
          <cell r="F646">
            <v>336</v>
          </cell>
        </row>
        <row r="647">
          <cell r="C647">
            <v>9786053142751</v>
          </cell>
          <cell r="D647" t="str">
            <v>PAPA VE MUSSOLİNİ</v>
          </cell>
          <cell r="E647">
            <v>140</v>
          </cell>
          <cell r="F647">
            <v>560</v>
          </cell>
        </row>
        <row r="648">
          <cell r="C648">
            <v>9789755399584</v>
          </cell>
          <cell r="D648" t="str">
            <v>ROMANTİK ORTADOĞU</v>
          </cell>
          <cell r="E648">
            <v>160</v>
          </cell>
          <cell r="F648">
            <v>640</v>
          </cell>
        </row>
        <row r="649">
          <cell r="C649">
            <v>9786053143383</v>
          </cell>
          <cell r="D649" t="str">
            <v>SELAHATTİN EYYÜBİ</v>
          </cell>
          <cell r="E649">
            <v>120</v>
          </cell>
          <cell r="F649">
            <v>480</v>
          </cell>
        </row>
        <row r="650">
          <cell r="C650">
            <v>9789755396361</v>
          </cell>
          <cell r="D650" t="str">
            <v>TANRISIZ AHLAK</v>
          </cell>
          <cell r="E650">
            <v>40</v>
          </cell>
          <cell r="F650">
            <v>160</v>
          </cell>
        </row>
        <row r="651">
          <cell r="C651">
            <v>9786053142133</v>
          </cell>
          <cell r="D651" t="str">
            <v>TEOLOJİDE SOSYOLOJİ</v>
          </cell>
          <cell r="E651">
            <v>56</v>
          </cell>
          <cell r="F651">
            <v>224</v>
          </cell>
        </row>
        <row r="652">
          <cell r="C652">
            <v>9786053141242</v>
          </cell>
          <cell r="D652" t="str">
            <v>KOCA KARINLI KENT</v>
          </cell>
          <cell r="E652">
            <v>40</v>
          </cell>
          <cell r="F652">
            <v>160</v>
          </cell>
        </row>
        <row r="653">
          <cell r="C653">
            <v>9786053140832</v>
          </cell>
          <cell r="D653" t="str">
            <v>ALBAYIM</v>
          </cell>
          <cell r="E653">
            <v>52</v>
          </cell>
          <cell r="F653">
            <v>208</v>
          </cell>
        </row>
        <row r="654">
          <cell r="C654">
            <v>9786053145363</v>
          </cell>
          <cell r="D654" t="str">
            <v>AŞK UĞRUNA</v>
          </cell>
          <cell r="E654">
            <v>32</v>
          </cell>
          <cell r="F654">
            <v>128</v>
          </cell>
        </row>
        <row r="655">
          <cell r="C655">
            <v>9789755397085</v>
          </cell>
          <cell r="D655" t="str">
            <v>BABAMIN EN GÜZEL FOTOĞRAFI</v>
          </cell>
          <cell r="E655">
            <v>40</v>
          </cell>
          <cell r="F655">
            <v>160</v>
          </cell>
        </row>
        <row r="656">
          <cell r="C656">
            <v>9786053140177</v>
          </cell>
          <cell r="D656" t="str">
            <v>BİR GÜN TEK BAŞINA</v>
          </cell>
          <cell r="E656">
            <v>150</v>
          </cell>
          <cell r="F656">
            <v>752</v>
          </cell>
        </row>
        <row r="657">
          <cell r="C657">
            <v>9786053146087</v>
          </cell>
          <cell r="D657" t="str">
            <v>BİR ÖMRÜN TAKVİMİ</v>
          </cell>
          <cell r="E657">
            <v>90</v>
          </cell>
          <cell r="F657">
            <v>352</v>
          </cell>
        </row>
        <row r="658">
          <cell r="C658">
            <v>9789755399607</v>
          </cell>
          <cell r="D658" t="str">
            <v>BİRAZCIK HALİL</v>
          </cell>
          <cell r="E658">
            <v>108</v>
          </cell>
          <cell r="F658">
            <v>432</v>
          </cell>
        </row>
        <row r="659">
          <cell r="C659">
            <v>9789755399539</v>
          </cell>
          <cell r="D659" t="str">
            <v>BİTTİ BİTTİ BİTMEDİ</v>
          </cell>
          <cell r="E659">
            <v>48</v>
          </cell>
          <cell r="F659">
            <v>192</v>
          </cell>
        </row>
        <row r="660">
          <cell r="C660">
            <v>9786053145004</v>
          </cell>
          <cell r="D660" t="str">
            <v>DÖNEMEÇ</v>
          </cell>
          <cell r="E660">
            <v>60</v>
          </cell>
          <cell r="F660">
            <v>240</v>
          </cell>
        </row>
        <row r="661">
          <cell r="C661">
            <v>9786053144304</v>
          </cell>
          <cell r="D661" t="str">
            <v>EN GÜZEL GÜNLERİNİ DEMEK BENSİZ YAŞADIN</v>
          </cell>
          <cell r="E661">
            <v>56</v>
          </cell>
          <cell r="F661">
            <v>224</v>
          </cell>
        </row>
        <row r="662">
          <cell r="C662">
            <v>9786053143123</v>
          </cell>
          <cell r="D662" t="str">
            <v>ESKİ FİLMLER</v>
          </cell>
          <cell r="E662">
            <v>108</v>
          </cell>
          <cell r="F662">
            <v>432</v>
          </cell>
        </row>
        <row r="663">
          <cell r="C663">
            <v>9786053140887</v>
          </cell>
          <cell r="D663" t="str">
            <v>FATMAGÜL ÜN SUÇU NE?</v>
          </cell>
          <cell r="E663">
            <v>35</v>
          </cell>
          <cell r="F663">
            <v>112</v>
          </cell>
        </row>
        <row r="664">
          <cell r="C664">
            <v>9786053143482</v>
          </cell>
          <cell r="D664" t="str">
            <v>GÖZYAŞI KUŞLARI</v>
          </cell>
          <cell r="E664">
            <v>40</v>
          </cell>
          <cell r="F664">
            <v>160</v>
          </cell>
        </row>
        <row r="665">
          <cell r="C665">
            <v>9786053140290</v>
          </cell>
          <cell r="D665" t="str">
            <v>GÜVEN CİLT 1</v>
          </cell>
          <cell r="E665">
            <v>200</v>
          </cell>
          <cell r="F665">
            <v>800</v>
          </cell>
        </row>
        <row r="666">
          <cell r="C666">
            <v>9786053140351</v>
          </cell>
          <cell r="D666" t="str">
            <v>GÜVEN CİLT 2</v>
          </cell>
          <cell r="E666">
            <v>144</v>
          </cell>
          <cell r="F666">
            <v>576</v>
          </cell>
        </row>
        <row r="667">
          <cell r="C667">
            <v>9786053145462</v>
          </cell>
          <cell r="D667" t="str">
            <v>HAYDARPAŞA NIN SON MEMURU</v>
          </cell>
          <cell r="E667">
            <v>48</v>
          </cell>
          <cell r="F667">
            <v>192</v>
          </cell>
        </row>
        <row r="668">
          <cell r="C668">
            <v>9789755398907</v>
          </cell>
          <cell r="D668" t="str">
            <v>HAZİRAN DA BİR FİDAN-BERKİN İÇİN</v>
          </cell>
          <cell r="E668">
            <v>60</v>
          </cell>
          <cell r="F668">
            <v>240</v>
          </cell>
        </row>
        <row r="669">
          <cell r="C669">
            <v>9786053141907</v>
          </cell>
          <cell r="D669" t="str">
            <v>HEPSİ BU</v>
          </cell>
          <cell r="E669">
            <v>52</v>
          </cell>
          <cell r="F669">
            <v>208</v>
          </cell>
        </row>
        <row r="670">
          <cell r="C670">
            <v>9786053140627</v>
          </cell>
          <cell r="D670" t="str">
            <v>HUZURSUZ PERİLER</v>
          </cell>
          <cell r="E670">
            <v>52</v>
          </cell>
          <cell r="F670">
            <v>208</v>
          </cell>
        </row>
        <row r="671">
          <cell r="C671">
            <v>9789755397467</v>
          </cell>
          <cell r="D671" t="str">
            <v>JİLET SİNAN</v>
          </cell>
          <cell r="E671">
            <v>42</v>
          </cell>
          <cell r="F671">
            <v>168</v>
          </cell>
        </row>
        <row r="672">
          <cell r="C672">
            <v>9786053142492</v>
          </cell>
          <cell r="D672" t="str">
            <v>KAPIYI İÇERDEN KİLİTLEDİM</v>
          </cell>
          <cell r="E672">
            <v>35</v>
          </cell>
          <cell r="F672">
            <v>112</v>
          </cell>
        </row>
        <row r="673">
          <cell r="C673">
            <v>9786053141747</v>
          </cell>
          <cell r="D673" t="str">
            <v>KIRIK BEYAZ</v>
          </cell>
          <cell r="E673">
            <v>64</v>
          </cell>
          <cell r="F673">
            <v>256</v>
          </cell>
        </row>
        <row r="674">
          <cell r="C674">
            <v>9786053140184</v>
          </cell>
          <cell r="D674" t="str">
            <v>KOMÜNİST</v>
          </cell>
          <cell r="E674">
            <v>30</v>
          </cell>
          <cell r="F674">
            <v>96</v>
          </cell>
        </row>
        <row r="675">
          <cell r="C675">
            <v>9786053145066</v>
          </cell>
          <cell r="D675" t="str">
            <v>KÖR MAĞARA BALIKLARI</v>
          </cell>
          <cell r="E675">
            <v>50</v>
          </cell>
          <cell r="F675">
            <v>256</v>
          </cell>
        </row>
        <row r="676">
          <cell r="C676">
            <v>9786053140016</v>
          </cell>
          <cell r="D676" t="str">
            <v>LİBERHELL</v>
          </cell>
          <cell r="E676">
            <v>112</v>
          </cell>
          <cell r="F676">
            <v>448</v>
          </cell>
        </row>
        <row r="677">
          <cell r="C677">
            <v>9786053140191</v>
          </cell>
          <cell r="D677" t="str">
            <v>MAVİ KARANLIK</v>
          </cell>
          <cell r="E677">
            <v>112</v>
          </cell>
          <cell r="F677">
            <v>448</v>
          </cell>
        </row>
        <row r="678">
          <cell r="C678">
            <v>9786053140979</v>
          </cell>
          <cell r="D678" t="str">
            <v>METRODAKİ YABANCI</v>
          </cell>
          <cell r="E678">
            <v>76</v>
          </cell>
          <cell r="F678">
            <v>304</v>
          </cell>
        </row>
        <row r="679">
          <cell r="C679">
            <v>9786053145486</v>
          </cell>
          <cell r="D679" t="str">
            <v>MİNNİNA IŞIKLARI KAPAMA</v>
          </cell>
          <cell r="E679">
            <v>40</v>
          </cell>
          <cell r="F679">
            <v>160</v>
          </cell>
        </row>
        <row r="680">
          <cell r="C680">
            <v>9789755399799</v>
          </cell>
          <cell r="D680" t="str">
            <v>MÜKEMMEL KATİLİN PEŞİNDE</v>
          </cell>
          <cell r="E680">
            <v>44</v>
          </cell>
          <cell r="F680">
            <v>176</v>
          </cell>
        </row>
        <row r="681">
          <cell r="C681">
            <v>9786053142249</v>
          </cell>
          <cell r="D681" t="str">
            <v>ÖLÜYORDUM GEÇERKEN UĞRADIM</v>
          </cell>
          <cell r="E681">
            <v>99</v>
          </cell>
          <cell r="F681">
            <v>480</v>
          </cell>
        </row>
        <row r="682">
          <cell r="C682">
            <v>9786053143390</v>
          </cell>
          <cell r="D682" t="str">
            <v>ÖZGÜRLÜK İÇİN KÜRT YAZILARI 1</v>
          </cell>
          <cell r="E682">
            <v>36</v>
          </cell>
          <cell r="F682">
            <v>144</v>
          </cell>
        </row>
        <row r="683">
          <cell r="C683">
            <v>9786053141419</v>
          </cell>
          <cell r="D683" t="str">
            <v>PARALEL CİNAYETLER</v>
          </cell>
          <cell r="E683">
            <v>36</v>
          </cell>
          <cell r="F683">
            <v>144</v>
          </cell>
        </row>
        <row r="684">
          <cell r="C684">
            <v>9789755397597</v>
          </cell>
          <cell r="D684" t="str">
            <v>PAS</v>
          </cell>
          <cell r="E684">
            <v>76</v>
          </cell>
          <cell r="F684">
            <v>304</v>
          </cell>
        </row>
        <row r="685">
          <cell r="C685">
            <v>9786053145226</v>
          </cell>
          <cell r="D685" t="str">
            <v>PLASEBO</v>
          </cell>
          <cell r="E685">
            <v>52</v>
          </cell>
          <cell r="F685">
            <v>208</v>
          </cell>
        </row>
        <row r="686">
          <cell r="C686">
            <v>9786053142157</v>
          </cell>
          <cell r="D686" t="str">
            <v>SAPAK</v>
          </cell>
          <cell r="E686">
            <v>48</v>
          </cell>
          <cell r="F686">
            <v>192</v>
          </cell>
        </row>
        <row r="687">
          <cell r="C687">
            <v>9786053140344</v>
          </cell>
          <cell r="D687" t="str">
            <v>SEGAH MAKAMI</v>
          </cell>
          <cell r="E687">
            <v>140</v>
          </cell>
          <cell r="F687">
            <v>560</v>
          </cell>
        </row>
        <row r="688">
          <cell r="C688">
            <v>9786053141716</v>
          </cell>
          <cell r="D688" t="str">
            <v>SU DUYDUM</v>
          </cell>
          <cell r="E688">
            <v>48</v>
          </cell>
          <cell r="F688">
            <v>192</v>
          </cell>
        </row>
        <row r="689">
          <cell r="C689">
            <v>9786053140207</v>
          </cell>
          <cell r="D689" t="str">
            <v>TEK KİŞİLİK ÖLÜM</v>
          </cell>
          <cell r="E689">
            <v>60</v>
          </cell>
          <cell r="F689">
            <v>240</v>
          </cell>
        </row>
        <row r="690">
          <cell r="C690">
            <v>9786053142447</v>
          </cell>
          <cell r="D690" t="str">
            <v>TİYATRO OYUNLARI</v>
          </cell>
          <cell r="E690">
            <v>132</v>
          </cell>
          <cell r="F690">
            <v>528</v>
          </cell>
        </row>
        <row r="691">
          <cell r="C691">
            <v>9786053142874</v>
          </cell>
          <cell r="D691" t="str">
            <v>TURUNCU ZAMANLAR</v>
          </cell>
          <cell r="E691">
            <v>60</v>
          </cell>
          <cell r="F691">
            <v>240</v>
          </cell>
        </row>
        <row r="692">
          <cell r="C692">
            <v>9786053141297</v>
          </cell>
          <cell r="D692" t="str">
            <v>TUTKU VE AŞKIN KUTSAL KİTABI</v>
          </cell>
          <cell r="E692">
            <v>56</v>
          </cell>
          <cell r="F692">
            <v>224</v>
          </cell>
        </row>
        <row r="693">
          <cell r="C693">
            <v>9786053144366</v>
          </cell>
          <cell r="D693" t="str">
            <v>TÜFEKLİLER</v>
          </cell>
          <cell r="E693">
            <v>92</v>
          </cell>
          <cell r="F693">
            <v>368</v>
          </cell>
        </row>
        <row r="694">
          <cell r="C694">
            <v>9786053143161</v>
          </cell>
          <cell r="D694" t="str">
            <v>TÜM YAZILAR KONUŞMALAR 1</v>
          </cell>
          <cell r="E694">
            <v>148</v>
          </cell>
          <cell r="F694">
            <v>592</v>
          </cell>
        </row>
        <row r="695">
          <cell r="C695">
            <v>9786053142034</v>
          </cell>
          <cell r="D695" t="str">
            <v>ÜÇ FİLM BİRDEN</v>
          </cell>
          <cell r="E695">
            <v>104</v>
          </cell>
          <cell r="F695">
            <v>416</v>
          </cell>
        </row>
        <row r="696">
          <cell r="C696">
            <v>9789755398167</v>
          </cell>
          <cell r="D696" t="str">
            <v>YALANCI TANIKLAR KAHVESİ</v>
          </cell>
          <cell r="E696">
            <v>108</v>
          </cell>
          <cell r="F696">
            <v>432</v>
          </cell>
        </row>
        <row r="697">
          <cell r="C697">
            <v>9786053140412</v>
          </cell>
          <cell r="D697" t="str">
            <v>YEŞİLÇAM DEDİKLERİ TÜRKİYE</v>
          </cell>
          <cell r="E697">
            <v>140</v>
          </cell>
          <cell r="F697">
            <v>608</v>
          </cell>
        </row>
        <row r="698">
          <cell r="C698">
            <v>9786053145158</v>
          </cell>
          <cell r="D698" t="str">
            <v>BELGESEL SİNEMA KİTABI</v>
          </cell>
          <cell r="E698">
            <v>225</v>
          </cell>
          <cell r="F698">
            <v>752</v>
          </cell>
        </row>
        <row r="699">
          <cell r="C699">
            <v>9786053144465</v>
          </cell>
          <cell r="D699" t="str">
            <v>BİR BELGESELİ GERÇEKLEŞTİRMEK</v>
          </cell>
          <cell r="E699">
            <v>230</v>
          </cell>
          <cell r="F699">
            <v>768</v>
          </cell>
        </row>
        <row r="700">
          <cell r="C700">
            <v>9786053144267</v>
          </cell>
          <cell r="D700" t="str">
            <v>COSTA GAVRAS VE POLİTİK GERİLİM SİNEMASI</v>
          </cell>
          <cell r="E700">
            <v>35</v>
          </cell>
          <cell r="F700">
            <v>96</v>
          </cell>
        </row>
        <row r="701">
          <cell r="C701">
            <v>9789755397481</v>
          </cell>
          <cell r="D701" t="str">
            <v>FİLM ELEŞTİRİSİ</v>
          </cell>
          <cell r="E701">
            <v>80</v>
          </cell>
          <cell r="F701">
            <v>256</v>
          </cell>
        </row>
        <row r="702">
          <cell r="C702">
            <v>9789755397849</v>
          </cell>
          <cell r="D702" t="str">
            <v>KARA PERDE</v>
          </cell>
          <cell r="E702">
            <v>72</v>
          </cell>
          <cell r="F702">
            <v>288</v>
          </cell>
        </row>
        <row r="703">
          <cell r="C703">
            <v>9786053143000</v>
          </cell>
          <cell r="D703" t="str">
            <v>PERDEYİ ARALAMAK</v>
          </cell>
          <cell r="E703">
            <v>100</v>
          </cell>
          <cell r="F703">
            <v>400</v>
          </cell>
        </row>
        <row r="704">
          <cell r="C704">
            <v>9789755391632</v>
          </cell>
          <cell r="D704" t="str">
            <v>POLİTİK KAMERA</v>
          </cell>
          <cell r="E704">
            <v>140</v>
          </cell>
          <cell r="F704">
            <v>448</v>
          </cell>
        </row>
        <row r="705">
          <cell r="C705">
            <v>9786053140771</v>
          </cell>
          <cell r="D705" t="str">
            <v>POPÜLER SİNEMANIN MİTOLOJİSİ</v>
          </cell>
          <cell r="E705">
            <v>150</v>
          </cell>
          <cell r="F705">
            <v>496</v>
          </cell>
        </row>
        <row r="706">
          <cell r="C706">
            <v>9786053145301</v>
          </cell>
          <cell r="D706" t="str">
            <v>POPÜLER SİNEMANIN MİTOLOJİSİ 2-SUÇ FİLMLERİ</v>
          </cell>
          <cell r="E706">
            <v>150</v>
          </cell>
          <cell r="F706">
            <v>496</v>
          </cell>
        </row>
        <row r="707">
          <cell r="C707">
            <v>9789755398457</v>
          </cell>
          <cell r="D707" t="str">
            <v>SİNEMA TEORİSİNE GİRİŞ</v>
          </cell>
          <cell r="E707">
            <v>120</v>
          </cell>
          <cell r="F707">
            <v>384</v>
          </cell>
        </row>
        <row r="708">
          <cell r="C708">
            <v>9786053141884</v>
          </cell>
          <cell r="D708" t="str">
            <v>SİNEMA VE TARİH</v>
          </cell>
          <cell r="E708">
            <v>70</v>
          </cell>
          <cell r="F708">
            <v>224</v>
          </cell>
        </row>
        <row r="709">
          <cell r="C709">
            <v>9786053141013</v>
          </cell>
          <cell r="D709" t="str">
            <v>SİNEMADA RİTİMLERİN KURGUSU</v>
          </cell>
          <cell r="E709">
            <v>85</v>
          </cell>
          <cell r="F709">
            <v>272</v>
          </cell>
        </row>
        <row r="710">
          <cell r="C710">
            <v>9789755396538</v>
          </cell>
          <cell r="D710" t="str">
            <v>SİNEMATOGRAFİ ÜZERİNE DÜŞÜNCELER</v>
          </cell>
          <cell r="E710">
            <v>40</v>
          </cell>
          <cell r="F710">
            <v>96</v>
          </cell>
        </row>
        <row r="711">
          <cell r="C711">
            <v>9786053145974</v>
          </cell>
          <cell r="D711" t="str">
            <v>STEAMPUNK- BİLİMKURGU SİNEMASININ BUHAR ÇILGINLIĞI</v>
          </cell>
          <cell r="E711">
            <v>40</v>
          </cell>
          <cell r="F711">
            <v>112</v>
          </cell>
        </row>
        <row r="712">
          <cell r="C712">
            <v>9789755399829</v>
          </cell>
          <cell r="D712" t="str">
            <v>TOPLUMSAL BELLEK VE BELGESEL SİNEMA</v>
          </cell>
          <cell r="E712">
            <v>80</v>
          </cell>
          <cell r="F712">
            <v>256</v>
          </cell>
        </row>
        <row r="713">
          <cell r="C713">
            <v>9786053145503</v>
          </cell>
          <cell r="D713" t="str">
            <v>YIKICI FİLM</v>
          </cell>
          <cell r="E713">
            <v>106</v>
          </cell>
          <cell r="F713">
            <v>336</v>
          </cell>
        </row>
        <row r="714">
          <cell r="C714">
            <v>9786053141396</v>
          </cell>
          <cell r="D714" t="str">
            <v>AKILLI KİŞİLER İÇİN FELSEFE REHBERİ</v>
          </cell>
          <cell r="E714">
            <v>40</v>
          </cell>
          <cell r="F714">
            <v>160</v>
          </cell>
        </row>
        <row r="715">
          <cell r="C715">
            <v>9786053145493</v>
          </cell>
          <cell r="D715" t="str">
            <v>AKLIN KADERİ</v>
          </cell>
          <cell r="E715">
            <v>124</v>
          </cell>
          <cell r="F715">
            <v>496</v>
          </cell>
        </row>
        <row r="716">
          <cell r="C716">
            <v>9786053145127</v>
          </cell>
          <cell r="D716" t="str">
            <v>ALACAKARANLIKTA HEGEL İ DÜŞÜNMEK</v>
          </cell>
          <cell r="E716">
            <v>84</v>
          </cell>
          <cell r="F716">
            <v>336</v>
          </cell>
        </row>
        <row r="717">
          <cell r="C717">
            <v>9786053145844</v>
          </cell>
          <cell r="D717" t="str">
            <v>ALMAN İDEALİZMİNDE AŞKINLIK VE TARİHSELLİK</v>
          </cell>
          <cell r="E717">
            <v>60</v>
          </cell>
          <cell r="F717">
            <v>240</v>
          </cell>
        </row>
        <row r="718">
          <cell r="C718">
            <v>9786053141808</v>
          </cell>
          <cell r="D718" t="str">
            <v>ALMANYA'DA DİN VE FELSENİN TARİHİ ÜZERİNE</v>
          </cell>
          <cell r="E718">
            <v>40</v>
          </cell>
          <cell r="F718">
            <v>160</v>
          </cell>
        </row>
        <row r="719">
          <cell r="C719">
            <v>9786053142706</v>
          </cell>
          <cell r="D719" t="str">
            <v>AŞKIN METAFİZİĞİ</v>
          </cell>
          <cell r="E719">
            <v>30</v>
          </cell>
          <cell r="F719">
            <v>80</v>
          </cell>
        </row>
        <row r="720">
          <cell r="C720">
            <v>9786053143239</v>
          </cell>
          <cell r="D720" t="str">
            <v>AYDINLANMA DEVRİM VE ROMANTİZM</v>
          </cell>
          <cell r="E720">
            <v>144</v>
          </cell>
          <cell r="F720">
            <v>576</v>
          </cell>
        </row>
        <row r="721">
          <cell r="C721">
            <v>9786053146063</v>
          </cell>
          <cell r="D721" t="str">
            <v>BEAUVOIR OLMAK: BİR YAŞAM</v>
          </cell>
          <cell r="E721">
            <v>100</v>
          </cell>
          <cell r="F721">
            <v>416</v>
          </cell>
        </row>
        <row r="722">
          <cell r="C722">
            <v>9789755392851</v>
          </cell>
          <cell r="D722" t="str">
            <v>BÜYÜK KAPATILMA</v>
          </cell>
          <cell r="E722">
            <v>80</v>
          </cell>
          <cell r="F722">
            <v>320</v>
          </cell>
        </row>
        <row r="723">
          <cell r="C723">
            <v>9786053144106</v>
          </cell>
          <cell r="D723" t="str">
            <v>CLARA</v>
          </cell>
          <cell r="E723">
            <v>35</v>
          </cell>
          <cell r="F723">
            <v>112</v>
          </cell>
        </row>
        <row r="724">
          <cell r="C724">
            <v>9786053144991</v>
          </cell>
          <cell r="D724" t="str">
            <v>DELİLİK GEMİSİ</v>
          </cell>
          <cell r="E724">
            <v>40</v>
          </cell>
          <cell r="F724">
            <v>160</v>
          </cell>
        </row>
        <row r="725">
          <cell r="C725">
            <v>9786053143758</v>
          </cell>
          <cell r="D725" t="str">
            <v>DISSENSUS</v>
          </cell>
          <cell r="E725">
            <v>60</v>
          </cell>
          <cell r="F725">
            <v>240</v>
          </cell>
        </row>
        <row r="726">
          <cell r="C726">
            <v>9786053144243</v>
          </cell>
          <cell r="D726" t="str">
            <v>DOĞA TASARIMI</v>
          </cell>
          <cell r="E726">
            <v>52</v>
          </cell>
          <cell r="F726">
            <v>208</v>
          </cell>
        </row>
        <row r="727">
          <cell r="C727">
            <v>9786053146025</v>
          </cell>
          <cell r="D727" t="str">
            <v>DÜNYA ÇAĞLARI</v>
          </cell>
          <cell r="E727">
            <v>35</v>
          </cell>
          <cell r="F727">
            <v>112</v>
          </cell>
        </row>
        <row r="728">
          <cell r="C728">
            <v>9786053143338</v>
          </cell>
          <cell r="D728" t="str">
            <v>ELEŞTİREL FRAGMANLAR</v>
          </cell>
          <cell r="E728">
            <v>35</v>
          </cell>
          <cell r="F728">
            <v>96</v>
          </cell>
        </row>
        <row r="729">
          <cell r="C729">
            <v>9786053144540</v>
          </cell>
          <cell r="D729" t="str">
            <v>ELEŞTİRİ NEDİR KENDİLİK KÜLTÜRÜ</v>
          </cell>
          <cell r="E729">
            <v>44</v>
          </cell>
          <cell r="F729">
            <v>176</v>
          </cell>
        </row>
        <row r="730">
          <cell r="C730">
            <v>9789755392837</v>
          </cell>
          <cell r="D730" t="str">
            <v>ENTELLEKTÜELİN SİYASİ İŞLEVİ</v>
          </cell>
          <cell r="E730">
            <v>80</v>
          </cell>
          <cell r="F730">
            <v>320</v>
          </cell>
        </row>
        <row r="731">
          <cell r="C731">
            <v>9786053145868</v>
          </cell>
          <cell r="D731" t="str">
            <v>FELSEFE DERSLERİ</v>
          </cell>
          <cell r="E731">
            <v>52</v>
          </cell>
          <cell r="F731">
            <v>208</v>
          </cell>
        </row>
        <row r="732">
          <cell r="C732">
            <v>9789755395272</v>
          </cell>
          <cell r="D732" t="str">
            <v>FELSEFE SAHNESİ</v>
          </cell>
          <cell r="E732">
            <v>96</v>
          </cell>
          <cell r="F732">
            <v>384</v>
          </cell>
        </row>
        <row r="733">
          <cell r="C733">
            <v>9789755398211</v>
          </cell>
          <cell r="D733" t="str">
            <v>FELSEFEYE DAVET 1</v>
          </cell>
          <cell r="E733">
            <v>60</v>
          </cell>
          <cell r="F733">
            <v>240</v>
          </cell>
        </row>
        <row r="734">
          <cell r="C734">
            <v>9786053143307</v>
          </cell>
          <cell r="D734" t="str">
            <v>FELSEFİ MASALLAR</v>
          </cell>
          <cell r="E734">
            <v>88</v>
          </cell>
          <cell r="F734">
            <v>352</v>
          </cell>
        </row>
        <row r="735">
          <cell r="C735">
            <v>9786053145530</v>
          </cell>
          <cell r="D735" t="str">
            <v>FELSEFİ YÖNTEM</v>
          </cell>
          <cell r="E735">
            <v>44</v>
          </cell>
          <cell r="F735">
            <v>176</v>
          </cell>
        </row>
        <row r="736">
          <cell r="C736">
            <v>9786053144502</v>
          </cell>
          <cell r="D736" t="str">
            <v>FENOMENOLOJİ İLK TEMELLER</v>
          </cell>
          <cell r="E736">
            <v>44</v>
          </cell>
          <cell r="F736">
            <v>176</v>
          </cell>
        </row>
        <row r="737">
          <cell r="C737">
            <v>9786053140092</v>
          </cell>
          <cell r="D737" t="str">
            <v>FRANKFURT OKULU</v>
          </cell>
          <cell r="E737">
            <v>72</v>
          </cell>
          <cell r="F737">
            <v>288</v>
          </cell>
        </row>
        <row r="738">
          <cell r="C738">
            <v>9786053143802</v>
          </cell>
          <cell r="D738" t="str">
            <v>GÖLGE FELSEFESİ</v>
          </cell>
          <cell r="E738">
            <v>52</v>
          </cell>
          <cell r="F738">
            <v>208</v>
          </cell>
        </row>
        <row r="739">
          <cell r="C739">
            <v>9786053143932</v>
          </cell>
          <cell r="D739" t="str">
            <v>GÜNEŞ ÜLKESİ</v>
          </cell>
          <cell r="E739">
            <v>35</v>
          </cell>
          <cell r="F739">
            <v>96</v>
          </cell>
        </row>
        <row r="740">
          <cell r="C740">
            <v>9786053140634</v>
          </cell>
          <cell r="D740" t="str">
            <v>HALA HAYALLERİ OLANLAR İÇİN FELSEFE</v>
          </cell>
          <cell r="E740">
            <v>44</v>
          </cell>
          <cell r="F740">
            <v>176</v>
          </cell>
        </row>
        <row r="741">
          <cell r="C741">
            <v>9786053143703</v>
          </cell>
          <cell r="D741" t="str">
            <v>HEGEL İN DİYALEKTİĞİ</v>
          </cell>
          <cell r="E741">
            <v>44</v>
          </cell>
          <cell r="F741">
            <v>176</v>
          </cell>
        </row>
        <row r="742">
          <cell r="C742">
            <v>9786053144212</v>
          </cell>
          <cell r="D742" t="str">
            <v>HEGELİN FELSEFESİNE ELEŞTİREL BİR GİRİŞ</v>
          </cell>
          <cell r="E742">
            <v>40</v>
          </cell>
          <cell r="F742">
            <v>160</v>
          </cell>
        </row>
        <row r="743">
          <cell r="C743">
            <v>9786053143871</v>
          </cell>
          <cell r="D743" t="str">
            <v>HEIDEGGER IN NİETZSCHE Sİ</v>
          </cell>
          <cell r="E743">
            <v>64</v>
          </cell>
          <cell r="F743">
            <v>256</v>
          </cell>
        </row>
        <row r="744">
          <cell r="C744">
            <v>9789755393780</v>
          </cell>
          <cell r="D744" t="str">
            <v>İKTİDARIN GÖZÜ</v>
          </cell>
          <cell r="E744">
            <v>76</v>
          </cell>
          <cell r="F744">
            <v>304</v>
          </cell>
        </row>
        <row r="745">
          <cell r="C745">
            <v>9786053141846</v>
          </cell>
          <cell r="D745" t="str">
            <v>İNSAN ÖZGÜRLÜGÜNÜN ÖZÜ ÜZERİNE</v>
          </cell>
          <cell r="E745">
            <v>35</v>
          </cell>
          <cell r="F745">
            <v>112</v>
          </cell>
        </row>
        <row r="746">
          <cell r="C746">
            <v>9786053142270</v>
          </cell>
          <cell r="D746" t="str">
            <v>KANT FELSEFESİNİN POLİTİK EVRENİ</v>
          </cell>
          <cell r="E746">
            <v>80</v>
          </cell>
          <cell r="F746">
            <v>320</v>
          </cell>
        </row>
        <row r="747">
          <cell r="C747">
            <v>9786053145417</v>
          </cell>
          <cell r="D747" t="str">
            <v>KARL MARX FELSEFE VE DEVRİM</v>
          </cell>
          <cell r="E747">
            <v>52</v>
          </cell>
          <cell r="F747">
            <v>208</v>
          </cell>
        </row>
        <row r="748">
          <cell r="C748">
            <v>9786053142140</v>
          </cell>
          <cell r="D748" t="str">
            <v>KUŞKUCULUK</v>
          </cell>
          <cell r="E748">
            <v>172</v>
          </cell>
          <cell r="F748">
            <v>688</v>
          </cell>
        </row>
        <row r="749">
          <cell r="C749">
            <v>9786053143628</v>
          </cell>
          <cell r="D749" t="str">
            <v>KÜÇÜK İNSANLAR BÜYÜK SORUNLAR</v>
          </cell>
          <cell r="E749">
            <v>40</v>
          </cell>
          <cell r="F749">
            <v>160</v>
          </cell>
        </row>
        <row r="750">
          <cell r="C750">
            <v>9786053144571</v>
          </cell>
          <cell r="D750" t="str">
            <v>MEKTUPLARDAKİ FELSEFE</v>
          </cell>
          <cell r="E750">
            <v>48</v>
          </cell>
          <cell r="F750">
            <v>192</v>
          </cell>
        </row>
        <row r="751">
          <cell r="C751">
            <v>9789755399942</v>
          </cell>
          <cell r="D751" t="str">
            <v xml:space="preserve">MİTOSTAN FELSEFEYE </v>
          </cell>
          <cell r="E751">
            <v>56</v>
          </cell>
          <cell r="F751">
            <v>224</v>
          </cell>
        </row>
        <row r="752">
          <cell r="C752">
            <v>9786053145981</v>
          </cell>
          <cell r="D752" t="str">
            <v>NATURANS 2 - YENİ ETİK POLİTİK</v>
          </cell>
          <cell r="E752">
            <v>35</v>
          </cell>
          <cell r="F752">
            <v>128</v>
          </cell>
        </row>
        <row r="753">
          <cell r="C753">
            <v>9786053144687</v>
          </cell>
          <cell r="D753" t="str">
            <v>NATURANS YENİ BİR ONTOLOJİYE DOĞRU</v>
          </cell>
          <cell r="E753">
            <v>44</v>
          </cell>
          <cell r="F753">
            <v>176</v>
          </cell>
        </row>
        <row r="754">
          <cell r="C754">
            <v>9786053146155</v>
          </cell>
          <cell r="D754" t="str">
            <v>NIETZSCHE'NİN BEŞİNCİ İNCİLİ</v>
          </cell>
          <cell r="E754">
            <v>40</v>
          </cell>
          <cell r="F754">
            <v>80</v>
          </cell>
        </row>
        <row r="755">
          <cell r="C755">
            <v>9786053144816</v>
          </cell>
          <cell r="D755" t="str">
            <v>OLUMSUZLAMALAR</v>
          </cell>
          <cell r="E755">
            <v>64</v>
          </cell>
          <cell r="F755">
            <v>256</v>
          </cell>
        </row>
        <row r="756">
          <cell r="C756">
            <v>9789755394831</v>
          </cell>
          <cell r="D756" t="str">
            <v>ÖLÜM VE ZAMAN</v>
          </cell>
          <cell r="E756">
            <v>36</v>
          </cell>
          <cell r="F756">
            <v>144</v>
          </cell>
        </row>
        <row r="757">
          <cell r="C757">
            <v>9789755397603</v>
          </cell>
          <cell r="D757" t="str">
            <v>ÖZGÜRLÜK ÜZERİNE BİR DENEME</v>
          </cell>
          <cell r="E757">
            <v>35</v>
          </cell>
          <cell r="F757">
            <v>96</v>
          </cell>
        </row>
        <row r="758">
          <cell r="C758">
            <v>9789755392844</v>
          </cell>
          <cell r="D758" t="str">
            <v>ÖZNE VE İKTİDAR</v>
          </cell>
          <cell r="E758">
            <v>76</v>
          </cell>
          <cell r="F758">
            <v>304</v>
          </cell>
        </row>
        <row r="759">
          <cell r="C759">
            <v>9789755394893</v>
          </cell>
          <cell r="D759" t="str">
            <v>SONSUZA GİDEN DİL</v>
          </cell>
          <cell r="E759">
            <v>96</v>
          </cell>
          <cell r="F759">
            <v>384</v>
          </cell>
        </row>
        <row r="760">
          <cell r="C760">
            <v>9789755399720</v>
          </cell>
          <cell r="D760" t="str">
            <v>SOREN KİERKEGAAR'DA KAYGI KAVRAMI</v>
          </cell>
          <cell r="E760">
            <v>48</v>
          </cell>
          <cell r="F760">
            <v>192</v>
          </cell>
        </row>
        <row r="761">
          <cell r="C761">
            <v>9786053144755</v>
          </cell>
          <cell r="D761" t="str">
            <v>SÖYLEM VE HAKİKAT</v>
          </cell>
          <cell r="E761">
            <v>52</v>
          </cell>
          <cell r="F761">
            <v>208</v>
          </cell>
        </row>
        <row r="762">
          <cell r="C762">
            <v>9786053140474</v>
          </cell>
          <cell r="D762" t="str">
            <v>SPİNOZA İLE KARŞILAŞMALAR</v>
          </cell>
          <cell r="E762">
            <v>72</v>
          </cell>
          <cell r="F762">
            <v>288</v>
          </cell>
        </row>
        <row r="763">
          <cell r="C763">
            <v>9786053141525</v>
          </cell>
          <cell r="D763" t="str">
            <v>SPİNOZA NIN SEVİNCİ NEREDEN GELİYOR</v>
          </cell>
          <cell r="E763">
            <v>40</v>
          </cell>
          <cell r="F763">
            <v>160</v>
          </cell>
        </row>
        <row r="764">
          <cell r="C764">
            <v>9786053145295</v>
          </cell>
          <cell r="D764" t="str">
            <v>UMUDUN MAHREMLEŞTİRİLMESİ</v>
          </cell>
          <cell r="E764">
            <v>92</v>
          </cell>
          <cell r="F764">
            <v>368</v>
          </cell>
        </row>
        <row r="765">
          <cell r="C765">
            <v>9786053144403</v>
          </cell>
          <cell r="D765" t="str">
            <v>VAROLUŞÇULUK FENOMENOLOJİ ONTOLOJİ</v>
          </cell>
          <cell r="E765">
            <v>68</v>
          </cell>
          <cell r="F765">
            <v>272</v>
          </cell>
        </row>
        <row r="766">
          <cell r="C766">
            <v>9786053145059</v>
          </cell>
          <cell r="D766" t="str">
            <v>YASANIN GÖZÜ</v>
          </cell>
          <cell r="E766">
            <v>35</v>
          </cell>
          <cell r="F766">
            <v>112</v>
          </cell>
        </row>
        <row r="767">
          <cell r="C767">
            <v>9786053145547</v>
          </cell>
          <cell r="D767" t="str">
            <v>ZAMANSAL MACERA</v>
          </cell>
          <cell r="E767">
            <v>36</v>
          </cell>
          <cell r="F767">
            <v>144</v>
          </cell>
        </row>
        <row r="768">
          <cell r="C768">
            <v>9786053144977</v>
          </cell>
          <cell r="D768" t="str">
            <v>ALMANYA DA DEVRİM 1917-1923</v>
          </cell>
          <cell r="E768">
            <v>250</v>
          </cell>
          <cell r="F768">
            <v>896</v>
          </cell>
        </row>
        <row r="769">
          <cell r="C769">
            <v>9789755397870</v>
          </cell>
          <cell r="D769" t="str">
            <v xml:space="preserve">ARABİSTAN DAN ÖTEYE </v>
          </cell>
          <cell r="E769">
            <v>90</v>
          </cell>
          <cell r="F769">
            <v>288</v>
          </cell>
        </row>
        <row r="770">
          <cell r="C770">
            <v>9786053145776</v>
          </cell>
          <cell r="D770" t="str">
            <v>ASYA'NIN GEÇİTLERİ</v>
          </cell>
          <cell r="E770">
            <v>110</v>
          </cell>
          <cell r="F770">
            <v>352</v>
          </cell>
        </row>
        <row r="771">
          <cell r="C771">
            <v>9786053145448</v>
          </cell>
          <cell r="D771" t="str">
            <v>AYAKTA BİR HAYAT</v>
          </cell>
          <cell r="E771">
            <v>110</v>
          </cell>
          <cell r="F771">
            <v>352</v>
          </cell>
        </row>
        <row r="772">
          <cell r="C772">
            <v>9789755397542</v>
          </cell>
          <cell r="D772" t="str">
            <v>BİR YENİÇERİNİN HATIRALARI</v>
          </cell>
          <cell r="E772">
            <v>45</v>
          </cell>
          <cell r="F772">
            <v>144</v>
          </cell>
        </row>
        <row r="773">
          <cell r="C773">
            <v>9789755398235</v>
          </cell>
          <cell r="D773" t="str">
            <v>BİZANS DÜNYASI CİLT: 1</v>
          </cell>
          <cell r="E773">
            <v>160</v>
          </cell>
          <cell r="F773">
            <v>512</v>
          </cell>
        </row>
        <row r="774">
          <cell r="C774">
            <v>9786053142799</v>
          </cell>
          <cell r="D774" t="str">
            <v>BİZANS DÜNYASI CİLT: 2  (641-1204)</v>
          </cell>
          <cell r="E774">
            <v>180</v>
          </cell>
          <cell r="F774">
            <v>576</v>
          </cell>
        </row>
        <row r="775">
          <cell r="C775">
            <v>9786053146056</v>
          </cell>
          <cell r="D775" t="str">
            <v>BORÇ SİSTEMİ</v>
          </cell>
          <cell r="E775">
            <v>70</v>
          </cell>
          <cell r="F775">
            <v>224</v>
          </cell>
        </row>
        <row r="776">
          <cell r="C776">
            <v>9789755397498</v>
          </cell>
          <cell r="D776" t="str">
            <v>CİHAN HARBİNE DOĞRU TÜRKİYE</v>
          </cell>
          <cell r="E776">
            <v>90</v>
          </cell>
          <cell r="F776">
            <v>288</v>
          </cell>
        </row>
        <row r="777">
          <cell r="C777">
            <v>9789755398143</v>
          </cell>
          <cell r="D777" t="str">
            <v>COĞRAFYA HER ŞEYDEN ÖNCE SAVAŞ YAPMAYA YARAR</v>
          </cell>
          <cell r="E777">
            <v>60</v>
          </cell>
          <cell r="F777">
            <v>192</v>
          </cell>
        </row>
        <row r="778">
          <cell r="C778">
            <v>9786053144120</v>
          </cell>
          <cell r="D778" t="str">
            <v>DEVRİMLER</v>
          </cell>
          <cell r="E778">
            <v>150</v>
          </cell>
          <cell r="F778">
            <v>480</v>
          </cell>
        </row>
        <row r="779">
          <cell r="C779">
            <v>9789755399690</v>
          </cell>
          <cell r="D779" t="str">
            <v>ERMENİ HALKININ TARİHİ</v>
          </cell>
          <cell r="E779">
            <v>160</v>
          </cell>
          <cell r="F779">
            <v>528</v>
          </cell>
        </row>
        <row r="780">
          <cell r="C780">
            <v>9789755399409</v>
          </cell>
          <cell r="D780" t="str">
            <v>HALK İSTİYOR:ARAP İSYANI ÜZERİNE RADİKAL BİR İNC.</v>
          </cell>
          <cell r="E780">
            <v>95</v>
          </cell>
          <cell r="F780">
            <v>304</v>
          </cell>
        </row>
        <row r="781">
          <cell r="C781">
            <v>9789755396798</v>
          </cell>
          <cell r="D781" t="str">
            <v>İNGİLTERE DE EMEKÇİ SINIFLARIN DURUMU</v>
          </cell>
          <cell r="E781">
            <v>95</v>
          </cell>
          <cell r="F781">
            <v>304</v>
          </cell>
        </row>
        <row r="782">
          <cell r="C782">
            <v>9786053142485</v>
          </cell>
          <cell r="D782" t="str">
            <v>İSPANYA DA DEVRİM VE İÇ SAVAŞ</v>
          </cell>
          <cell r="E782">
            <v>140</v>
          </cell>
          <cell r="F782">
            <v>448</v>
          </cell>
        </row>
        <row r="783">
          <cell r="C783">
            <v>9786053143987</v>
          </cell>
          <cell r="D783" t="str">
            <v>KAFKASYA</v>
          </cell>
          <cell r="E783">
            <v>270</v>
          </cell>
          <cell r="F783">
            <v>912</v>
          </cell>
        </row>
        <row r="784">
          <cell r="C784">
            <v>9786053140467</v>
          </cell>
          <cell r="D784" t="str">
            <v>KOMÜN: TARİH VE ANILAR</v>
          </cell>
          <cell r="E784">
            <v>100</v>
          </cell>
          <cell r="F784">
            <v>336</v>
          </cell>
        </row>
        <row r="785">
          <cell r="C785">
            <v>9786053142089</v>
          </cell>
          <cell r="D785" t="str">
            <v>KÜRTLER MİLLİYETÇİLİK VE POLİTİKA</v>
          </cell>
          <cell r="E785">
            <v>100</v>
          </cell>
          <cell r="F785">
            <v>336</v>
          </cell>
        </row>
        <row r="786">
          <cell r="C786">
            <v>9789755399881</v>
          </cell>
          <cell r="D786" t="str">
            <v>MISIR IN UZUN 19.YÜZYILI</v>
          </cell>
          <cell r="E786">
            <v>75</v>
          </cell>
          <cell r="F786">
            <v>240</v>
          </cell>
        </row>
        <row r="787">
          <cell r="C787">
            <v>9789755399560</v>
          </cell>
          <cell r="D787" t="str">
            <v>MODERN DÜNYANIN DOĞUŞU</v>
          </cell>
          <cell r="E787">
            <v>200</v>
          </cell>
          <cell r="F787">
            <v>656</v>
          </cell>
        </row>
        <row r="788">
          <cell r="C788">
            <v>9786053145899</v>
          </cell>
          <cell r="D788" t="str">
            <v>MODERN DÜNYANIN YENİDEN İNŞASI</v>
          </cell>
          <cell r="E788">
            <v>140</v>
          </cell>
          <cell r="F788">
            <v>448</v>
          </cell>
        </row>
        <row r="789">
          <cell r="C789">
            <v>9786053141099</v>
          </cell>
          <cell r="D789" t="str">
            <v>MÜSLÜMAN KARDEŞLER</v>
          </cell>
          <cell r="E789">
            <v>70</v>
          </cell>
          <cell r="F789">
            <v>224</v>
          </cell>
        </row>
        <row r="790">
          <cell r="C790">
            <v>9786053144823</v>
          </cell>
          <cell r="D790" t="str">
            <v>NAZİ DİKTATÖRLÜĞÜ</v>
          </cell>
          <cell r="E790">
            <v>95</v>
          </cell>
          <cell r="F790">
            <v>304</v>
          </cell>
        </row>
        <row r="791">
          <cell r="C791">
            <v>9789755397641</v>
          </cell>
          <cell r="D791" t="str">
            <v>OSMANLI İMPARATORLUĞUNDA SOSYALİST HAREKETLER</v>
          </cell>
          <cell r="E791">
            <v>80</v>
          </cell>
          <cell r="F791">
            <v>256</v>
          </cell>
        </row>
        <row r="792">
          <cell r="C792">
            <v>9789755399973</v>
          </cell>
          <cell r="D792" t="str">
            <v>ÖZEL GÖREVLER</v>
          </cell>
          <cell r="E792">
            <v>175</v>
          </cell>
          <cell r="F792">
            <v>560</v>
          </cell>
        </row>
        <row r="793">
          <cell r="C793">
            <v>9786053141501</v>
          </cell>
          <cell r="D793" t="str">
            <v>ROMA NIN SULTANLARI</v>
          </cell>
          <cell r="E793">
            <v>65</v>
          </cell>
          <cell r="F793">
            <v>208</v>
          </cell>
        </row>
        <row r="794">
          <cell r="C794">
            <v>9786053141815</v>
          </cell>
          <cell r="D794" t="str">
            <v>RUS DEVRİMİ</v>
          </cell>
          <cell r="E794">
            <v>130</v>
          </cell>
          <cell r="F794">
            <v>416</v>
          </cell>
        </row>
        <row r="795">
          <cell r="C795">
            <v>9789755397313</v>
          </cell>
          <cell r="D795" t="str">
            <v>SAVAŞ ALANI OLARAK TARİH</v>
          </cell>
          <cell r="E795">
            <v>70</v>
          </cell>
          <cell r="F795">
            <v>224</v>
          </cell>
        </row>
        <row r="796">
          <cell r="C796">
            <v>9789755396828</v>
          </cell>
          <cell r="D796" t="str">
            <v>SULTANLAR ZAMANINDA HIRISTİYANLIK VE İSLAM 1 CİLT</v>
          </cell>
          <cell r="E796">
            <v>110</v>
          </cell>
          <cell r="F796">
            <v>352</v>
          </cell>
        </row>
        <row r="797">
          <cell r="C797">
            <v>9789755397795</v>
          </cell>
          <cell r="D797" t="str">
            <v>SULTANLAR ZAMANINDA HIRISTİYANLIK VE İSLAM 2 CİLT</v>
          </cell>
          <cell r="E797">
            <v>110</v>
          </cell>
          <cell r="F797">
            <v>352</v>
          </cell>
        </row>
        <row r="798">
          <cell r="C798">
            <v>9789755397078</v>
          </cell>
          <cell r="D798" t="str">
            <v>TARİHÇİ VE TOPLUMSAL HAREKET</v>
          </cell>
          <cell r="E798">
            <v>90</v>
          </cell>
          <cell r="F798">
            <v>288</v>
          </cell>
        </row>
        <row r="799">
          <cell r="C799">
            <v>9789755399683</v>
          </cell>
          <cell r="D799" t="str">
            <v>TEK DÜNYAYA DOĞRU</v>
          </cell>
          <cell r="E799">
            <v>100</v>
          </cell>
          <cell r="F799">
            <v>320</v>
          </cell>
        </row>
        <row r="800">
          <cell r="C800">
            <v>9786053140856</v>
          </cell>
          <cell r="D800" t="str">
            <v>YAHUDİ MODERNİTESİNİN SONU</v>
          </cell>
          <cell r="E800">
            <v>45</v>
          </cell>
          <cell r="F800">
            <v>144</v>
          </cell>
        </row>
        <row r="801">
          <cell r="C801">
            <v>9789755399393</v>
          </cell>
          <cell r="D801" t="str">
            <v>ZAPATA VE MEKSİKA DEVRİMİ</v>
          </cell>
          <cell r="E801">
            <v>135</v>
          </cell>
          <cell r="F801">
            <v>432</v>
          </cell>
        </row>
        <row r="802">
          <cell r="C802">
            <v>9786053145479</v>
          </cell>
          <cell r="D802" t="str">
            <v>68 İN İŞÇİLERİ</v>
          </cell>
          <cell r="E802">
            <v>62</v>
          </cell>
          <cell r="F802">
            <v>272</v>
          </cell>
        </row>
        <row r="803">
          <cell r="C803">
            <v>9786053143369</v>
          </cell>
          <cell r="D803" t="str">
            <v>ADSIZ KAHRAMANLAR(GÜLAY ÜNÜVAR KİTABI)</v>
          </cell>
          <cell r="E803">
            <v>50</v>
          </cell>
          <cell r="F803">
            <v>208</v>
          </cell>
        </row>
        <row r="804">
          <cell r="C804">
            <v>9786053146117</v>
          </cell>
          <cell r="D804" t="str">
            <v>ALEVİLEŞ(TİRİL)MİŞ ERMENİLER</v>
          </cell>
          <cell r="E804">
            <v>160</v>
          </cell>
          <cell r="F804">
            <v>528</v>
          </cell>
        </row>
        <row r="805">
          <cell r="C805">
            <v>9786053145592</v>
          </cell>
          <cell r="D805" t="str">
            <v>ANILAR ALİ KAR</v>
          </cell>
          <cell r="E805">
            <v>40</v>
          </cell>
          <cell r="F805">
            <v>160</v>
          </cell>
        </row>
        <row r="806">
          <cell r="C806">
            <v>9786053144458</v>
          </cell>
          <cell r="D806" t="str">
            <v>ANILAR BELLEGİMİZİN BEKÇİLERİDİR</v>
          </cell>
          <cell r="E806">
            <v>60</v>
          </cell>
          <cell r="F806">
            <v>256</v>
          </cell>
        </row>
        <row r="807">
          <cell r="C807">
            <v>9786053144564</v>
          </cell>
          <cell r="D807" t="str">
            <v>ATEŞİ ÇALAN YOLCULAR 1</v>
          </cell>
          <cell r="E807">
            <v>100</v>
          </cell>
          <cell r="F807">
            <v>464</v>
          </cell>
        </row>
        <row r="808">
          <cell r="C808">
            <v>9786053144274</v>
          </cell>
          <cell r="D808" t="str">
            <v>BENİM ADIM DİLAVER</v>
          </cell>
          <cell r="E808">
            <v>88</v>
          </cell>
          <cell r="F808">
            <v>352</v>
          </cell>
        </row>
        <row r="809">
          <cell r="C809">
            <v>9786053143925</v>
          </cell>
          <cell r="D809" t="str">
            <v>BİR KÜRT DEVRİMCİSİ-NİYAZİ USTA</v>
          </cell>
          <cell r="E809">
            <v>37</v>
          </cell>
          <cell r="F809">
            <v>160</v>
          </cell>
        </row>
        <row r="810">
          <cell r="C810">
            <v>9786053140009</v>
          </cell>
          <cell r="D810" t="str">
            <v>BİR ZAMANLAR MÜLKİYE</v>
          </cell>
          <cell r="E810">
            <v>32</v>
          </cell>
          <cell r="F810">
            <v>144</v>
          </cell>
        </row>
        <row r="811">
          <cell r="C811">
            <v>9789755395883</v>
          </cell>
          <cell r="D811" t="str">
            <v>BİTMEYEN YOLCULUK</v>
          </cell>
          <cell r="E811">
            <v>75</v>
          </cell>
          <cell r="F811">
            <v>336</v>
          </cell>
        </row>
        <row r="812">
          <cell r="C812">
            <v>9789755399850</v>
          </cell>
          <cell r="D812" t="str">
            <v>BİZİ GÜNEŞE ÇIKARDILAR</v>
          </cell>
          <cell r="E812">
            <v>48</v>
          </cell>
          <cell r="F812">
            <v>208</v>
          </cell>
        </row>
        <row r="813">
          <cell r="C813">
            <v>9786053141471</v>
          </cell>
          <cell r="D813" t="str">
            <v>BİZUM CİHAN</v>
          </cell>
          <cell r="E813">
            <v>75</v>
          </cell>
          <cell r="F813">
            <v>336</v>
          </cell>
        </row>
        <row r="814">
          <cell r="C814">
            <v>9786053140436</v>
          </cell>
          <cell r="D814" t="str">
            <v>CEPHEDEN ANILAR</v>
          </cell>
          <cell r="E814">
            <v>52</v>
          </cell>
          <cell r="F814">
            <v>224</v>
          </cell>
        </row>
        <row r="815">
          <cell r="C815">
            <v>9786053144786</v>
          </cell>
          <cell r="D815" t="str">
            <v>CEVAHİR</v>
          </cell>
          <cell r="E815">
            <v>110</v>
          </cell>
          <cell r="F815">
            <v>496</v>
          </cell>
        </row>
        <row r="816">
          <cell r="C816">
            <v>9786053141792</v>
          </cell>
          <cell r="D816" t="str">
            <v>ÇİZMELERİMİ ÇIKARAYIM MI?</v>
          </cell>
          <cell r="E816">
            <v>80</v>
          </cell>
          <cell r="F816">
            <v>352</v>
          </cell>
        </row>
        <row r="817">
          <cell r="C817">
            <v>9786053141839</v>
          </cell>
          <cell r="D817" t="str">
            <v>DENİZLERİ KURTARMAK</v>
          </cell>
          <cell r="E817">
            <v>50</v>
          </cell>
          <cell r="F817">
            <v>224</v>
          </cell>
        </row>
        <row r="818">
          <cell r="C818">
            <v>9786053142850</v>
          </cell>
          <cell r="D818" t="str">
            <v>DEVRİMCİ BİR SUBAY: SAFFET ALP KİTABI</v>
          </cell>
          <cell r="E818">
            <v>40</v>
          </cell>
          <cell r="F818">
            <v>176</v>
          </cell>
        </row>
        <row r="819">
          <cell r="C819">
            <v>9789755399645</v>
          </cell>
          <cell r="D819" t="str">
            <v>DEVRİMCİLER ÖLMEZ</v>
          </cell>
          <cell r="E819">
            <v>47</v>
          </cell>
          <cell r="F819">
            <v>208</v>
          </cell>
        </row>
        <row r="820">
          <cell r="C820">
            <v>9786053140559</v>
          </cell>
          <cell r="D820" t="str">
            <v>DEVRİMCİLERİN FİLİSTİN GÜNLÜĞÜ 1 (1968-1975)</v>
          </cell>
          <cell r="E820">
            <v>110</v>
          </cell>
          <cell r="F820">
            <v>464</v>
          </cell>
        </row>
        <row r="821">
          <cell r="C821">
            <v>9786053142096</v>
          </cell>
          <cell r="D821" t="str">
            <v>DEVRİMCİLERİN FİLİSTİN GÜNLÜĞÜ 2 (1976-1985)</v>
          </cell>
          <cell r="E821">
            <v>90</v>
          </cell>
          <cell r="F821">
            <v>384</v>
          </cell>
        </row>
        <row r="822">
          <cell r="C822">
            <v>9789755399447</v>
          </cell>
          <cell r="D822" t="str">
            <v>DEVRİMCİLİK GÜZEL ŞEY BE KARDEŞİM</v>
          </cell>
          <cell r="E822">
            <v>72</v>
          </cell>
          <cell r="F822">
            <v>352</v>
          </cell>
        </row>
        <row r="823">
          <cell r="C823">
            <v>9789755399904</v>
          </cell>
          <cell r="D823" t="str">
            <v>DİRENİŞ SÜRGÜN VE ÖLÜM GÜNLERİ</v>
          </cell>
          <cell r="E823">
            <v>42</v>
          </cell>
          <cell r="F823">
            <v>192</v>
          </cell>
        </row>
        <row r="824">
          <cell r="C824">
            <v>9789755399423</v>
          </cell>
          <cell r="D824" t="str">
            <v>DOMATESİ ÇİÇEK SANANLAR</v>
          </cell>
          <cell r="E824">
            <v>45</v>
          </cell>
          <cell r="F824">
            <v>208</v>
          </cell>
        </row>
        <row r="825">
          <cell r="C825">
            <v>9789755399522</v>
          </cell>
          <cell r="D825" t="str">
            <v>ERİKLER ÇİÇEK AÇINCA</v>
          </cell>
          <cell r="E825">
            <v>55</v>
          </cell>
          <cell r="F825">
            <v>208</v>
          </cell>
        </row>
        <row r="826">
          <cell r="C826">
            <v>9786053145196</v>
          </cell>
          <cell r="D826" t="str">
            <v>ERTAN SARIHAN</v>
          </cell>
          <cell r="E826">
            <v>32</v>
          </cell>
          <cell r="F826">
            <v>144</v>
          </cell>
        </row>
        <row r="827">
          <cell r="C827">
            <v>9789755398266</v>
          </cell>
          <cell r="D827" t="str">
            <v xml:space="preserve">FIRTINALI DENİZİN KIYISINDA </v>
          </cell>
          <cell r="E827">
            <v>52</v>
          </cell>
          <cell r="F827">
            <v>240</v>
          </cell>
        </row>
        <row r="828">
          <cell r="C828">
            <v>9789755397702</v>
          </cell>
          <cell r="D828" t="str">
            <v>FIRTINALI DENİZİN YOLCULARI</v>
          </cell>
          <cell r="E828">
            <v>110</v>
          </cell>
          <cell r="F828">
            <v>464</v>
          </cell>
        </row>
        <row r="829">
          <cell r="C829">
            <v>9786053143680</v>
          </cell>
          <cell r="D829" t="str">
            <v>GİRESUN YOL HİKAYELERİ</v>
          </cell>
          <cell r="E829">
            <v>70</v>
          </cell>
          <cell r="F829">
            <v>320</v>
          </cell>
        </row>
        <row r="830">
          <cell r="C830">
            <v>9786053140948</v>
          </cell>
          <cell r="D830" t="str">
            <v>GÖRÜLEMEMİŞTİR</v>
          </cell>
          <cell r="E830">
            <v>70</v>
          </cell>
          <cell r="F830">
            <v>320</v>
          </cell>
        </row>
        <row r="831">
          <cell r="C831">
            <v>9786053142621</v>
          </cell>
          <cell r="D831" t="str">
            <v>HA BU NASIL DEV GENÇ UŞAĞUM</v>
          </cell>
          <cell r="E831">
            <v>50</v>
          </cell>
          <cell r="F831">
            <v>400</v>
          </cell>
        </row>
        <row r="832">
          <cell r="C832">
            <v>9786053144939</v>
          </cell>
          <cell r="D832" t="str">
            <v>HER YER SERİ DİRENİŞ</v>
          </cell>
          <cell r="E832">
            <v>30</v>
          </cell>
          <cell r="F832">
            <v>128</v>
          </cell>
        </row>
        <row r="833">
          <cell r="C833">
            <v>9786053144205</v>
          </cell>
          <cell r="D833" t="str">
            <v>HİÇBİR ŞEY AYNI OLMAYACAK</v>
          </cell>
          <cell r="E833">
            <v>100</v>
          </cell>
          <cell r="F833">
            <v>544</v>
          </cell>
        </row>
        <row r="834">
          <cell r="C834">
            <v>9786053145615</v>
          </cell>
          <cell r="D834" t="str">
            <v xml:space="preserve">HÜDAİ </v>
          </cell>
          <cell r="E834">
            <v>40</v>
          </cell>
          <cell r="F834">
            <v>208</v>
          </cell>
        </row>
        <row r="835">
          <cell r="C835">
            <v>9786053142348</v>
          </cell>
          <cell r="D835" t="str">
            <v>IŞİD VE TÜRKİYE</v>
          </cell>
          <cell r="E835">
            <v>76</v>
          </cell>
          <cell r="F835">
            <v>304</v>
          </cell>
        </row>
        <row r="836">
          <cell r="C836">
            <v>9789755399577</v>
          </cell>
          <cell r="D836" t="str">
            <v>İLLE DE MAVİ</v>
          </cell>
          <cell r="E836">
            <v>100</v>
          </cell>
          <cell r="F836">
            <v>464</v>
          </cell>
        </row>
        <row r="837">
          <cell r="C837">
            <v>9786053144601</v>
          </cell>
          <cell r="D837" t="str">
            <v>İŞÇİLERİN HAZİRANI (15-16 HAZİRAN 1970 )</v>
          </cell>
          <cell r="E837">
            <v>220</v>
          </cell>
          <cell r="F837">
            <v>992</v>
          </cell>
        </row>
        <row r="838">
          <cell r="C838">
            <v>9786053140719</v>
          </cell>
          <cell r="D838" t="str">
            <v xml:space="preserve">KEŞİŞİN TORUNLARI </v>
          </cell>
          <cell r="E838">
            <v>72</v>
          </cell>
          <cell r="F838">
            <v>336</v>
          </cell>
        </row>
        <row r="839">
          <cell r="C839">
            <v>9789755397672</v>
          </cell>
          <cell r="D839" t="str">
            <v>KEŞKE BİR ÖPÜP KOKLASAYDIM</v>
          </cell>
          <cell r="E839">
            <v>100</v>
          </cell>
          <cell r="F839">
            <v>544</v>
          </cell>
        </row>
        <row r="840">
          <cell r="C840">
            <v>9786053144076</v>
          </cell>
          <cell r="D840" t="str">
            <v>KÜRT SORUNU YEREL DİNAMİKLER VE ÇATIŞMA ÇÖZÜMÜ</v>
          </cell>
          <cell r="E840">
            <v>32</v>
          </cell>
          <cell r="F840">
            <v>144</v>
          </cell>
        </row>
        <row r="841">
          <cell r="C841">
            <v>9786053141655</v>
          </cell>
          <cell r="D841" t="str">
            <v>MERHABA KÖR KADI</v>
          </cell>
          <cell r="E841">
            <v>72</v>
          </cell>
          <cell r="F841">
            <v>336</v>
          </cell>
        </row>
        <row r="842">
          <cell r="C842">
            <v>9786053145097</v>
          </cell>
          <cell r="D842" t="str">
            <v>MESELE TESLİM OLMAMAKTA</v>
          </cell>
          <cell r="E842">
            <v>70</v>
          </cell>
          <cell r="F842">
            <v>320</v>
          </cell>
        </row>
        <row r="843">
          <cell r="C843">
            <v>9786053141327</v>
          </cell>
          <cell r="D843" t="str">
            <v>MUZAFFER ORUÇOĞLU ANLATIYOR</v>
          </cell>
          <cell r="E843">
            <v>50</v>
          </cell>
          <cell r="F843">
            <v>224</v>
          </cell>
        </row>
        <row r="844">
          <cell r="C844">
            <v>9786053144014</v>
          </cell>
          <cell r="D844" t="str">
            <v>NECMETTİN</v>
          </cell>
          <cell r="E844">
            <v>60</v>
          </cell>
          <cell r="F844">
            <v>272</v>
          </cell>
        </row>
        <row r="845">
          <cell r="C845">
            <v>9786053142218</v>
          </cell>
          <cell r="D845" t="str">
            <v>SABO SABAHATTİN KURT KİTABI</v>
          </cell>
          <cell r="E845">
            <v>38</v>
          </cell>
          <cell r="F845">
            <v>176</v>
          </cell>
        </row>
        <row r="846">
          <cell r="C846">
            <v>9786053140320</v>
          </cell>
          <cell r="D846" t="str">
            <v>SİNANÇA</v>
          </cell>
          <cell r="E846">
            <v>120</v>
          </cell>
          <cell r="F846">
            <v>576</v>
          </cell>
        </row>
        <row r="847">
          <cell r="C847">
            <v>9786053145585</v>
          </cell>
          <cell r="D847" t="str">
            <v>TANRIYA MEKTUPLAR</v>
          </cell>
          <cell r="E847">
            <v>88</v>
          </cell>
          <cell r="F847">
            <v>384</v>
          </cell>
        </row>
        <row r="848">
          <cell r="C848">
            <v>9786053144410</v>
          </cell>
          <cell r="D848" t="str">
            <v>TARİHE NOT (AKILDA KALANLAR 1976-1980)</v>
          </cell>
          <cell r="E848">
            <v>105</v>
          </cell>
          <cell r="F848">
            <v>496</v>
          </cell>
        </row>
        <row r="849">
          <cell r="C849">
            <v>9786053141037</v>
          </cell>
          <cell r="D849" t="str">
            <v>TEK YOLA SIĞMAYAN DEVRİM</v>
          </cell>
          <cell r="E849">
            <v>60</v>
          </cell>
          <cell r="F849">
            <v>272</v>
          </cell>
        </row>
        <row r="850">
          <cell r="C850">
            <v>9786053141129</v>
          </cell>
          <cell r="D850" t="str">
            <v>ÜÇ DEVRİMCİ TİYATRO BİR MEDDAH</v>
          </cell>
          <cell r="E850">
            <v>40</v>
          </cell>
          <cell r="F850">
            <v>160</v>
          </cell>
        </row>
        <row r="851">
          <cell r="C851">
            <v>9786053145721</v>
          </cell>
          <cell r="D851" t="str">
            <v>YAŞAMIMDAN ACI DİLİMLER</v>
          </cell>
          <cell r="E851">
            <v>45</v>
          </cell>
          <cell r="F851">
            <v>208</v>
          </cell>
        </row>
        <row r="852">
          <cell r="C852">
            <v>9786053141389</v>
          </cell>
          <cell r="D852" t="str">
            <v>YOLCULUK SÜRER</v>
          </cell>
          <cell r="E852">
            <v>50</v>
          </cell>
          <cell r="F852">
            <v>224</v>
          </cell>
        </row>
        <row r="853">
          <cell r="C853">
            <v>9786053143017</v>
          </cell>
          <cell r="D853" t="str">
            <v>PORSUK DURGUN AKARDI</v>
          </cell>
          <cell r="E853">
            <v>55</v>
          </cell>
          <cell r="F853">
            <v>672</v>
          </cell>
        </row>
        <row r="854">
          <cell r="C854">
            <v>9786053141617</v>
          </cell>
          <cell r="D854" t="str">
            <v>ÇAVEN GURGİ</v>
          </cell>
          <cell r="E854">
            <v>50</v>
          </cell>
          <cell r="F854">
            <v>224</v>
          </cell>
        </row>
        <row r="855">
          <cell r="C855">
            <v>9786053141563</v>
          </cell>
          <cell r="D855" t="str">
            <v>KURDUN GÖZLERİ</v>
          </cell>
          <cell r="E855">
            <v>50</v>
          </cell>
          <cell r="F855">
            <v>224</v>
          </cell>
        </row>
        <row r="856">
          <cell r="C856">
            <v>9789755399935</v>
          </cell>
          <cell r="D856" t="str">
            <v>LI WELATE SINORAN</v>
          </cell>
          <cell r="E856">
            <v>40</v>
          </cell>
          <cell r="F856">
            <v>192</v>
          </cell>
        </row>
        <row r="857">
          <cell r="C857">
            <v>9786053140481</v>
          </cell>
          <cell r="D857" t="str">
            <v>MEZOPOTAMYA NIN KUMLARI</v>
          </cell>
          <cell r="E857">
            <v>50</v>
          </cell>
          <cell r="F857">
            <v>240</v>
          </cell>
        </row>
        <row r="858">
          <cell r="C858">
            <v>9789755399713</v>
          </cell>
          <cell r="D858" t="str">
            <v>PERİK</v>
          </cell>
          <cell r="E858">
            <v>55</v>
          </cell>
          <cell r="F858">
            <v>256</v>
          </cell>
        </row>
        <row r="859">
          <cell r="C859">
            <v>9786053140498</v>
          </cell>
          <cell r="D859" t="str">
            <v>QUMA MEZOPOTAMYAYE</v>
          </cell>
          <cell r="E859">
            <v>50</v>
          </cell>
          <cell r="F859">
            <v>224</v>
          </cell>
        </row>
        <row r="860">
          <cell r="C860">
            <v>9789755399959</v>
          </cell>
          <cell r="D860" t="str">
            <v xml:space="preserve">SINIRLAR ÜLKESİNDE </v>
          </cell>
          <cell r="E860">
            <v>40</v>
          </cell>
          <cell r="F860">
            <v>192</v>
          </cell>
        </row>
        <row r="861">
          <cell r="C861">
            <v>9789755399744</v>
          </cell>
          <cell r="D861" t="str">
            <v>TÜY</v>
          </cell>
          <cell r="E861">
            <v>60</v>
          </cell>
          <cell r="F861">
            <v>272</v>
          </cell>
        </row>
        <row r="862">
          <cell r="C862">
            <v>9786053144335</v>
          </cell>
          <cell r="D862" t="str">
            <v>AKŞAMLARI KALBİM</v>
          </cell>
          <cell r="E862">
            <v>40</v>
          </cell>
          <cell r="F862">
            <v>128</v>
          </cell>
        </row>
        <row r="863">
          <cell r="C863">
            <v>9786053145370</v>
          </cell>
          <cell r="D863" t="str">
            <v>ALKOLLER</v>
          </cell>
          <cell r="E863">
            <v>52</v>
          </cell>
          <cell r="F863">
            <v>208</v>
          </cell>
        </row>
        <row r="864">
          <cell r="C864">
            <v>9786053140214</v>
          </cell>
          <cell r="D864" t="str">
            <v>AŞK KADINLAR VE HAYAT</v>
          </cell>
          <cell r="E864">
            <v>56</v>
          </cell>
          <cell r="F864">
            <v>224</v>
          </cell>
        </row>
        <row r="865">
          <cell r="C865">
            <v>9786053142911</v>
          </cell>
          <cell r="D865" t="str">
            <v>AŞK VE LUT</v>
          </cell>
          <cell r="E865">
            <v>68</v>
          </cell>
          <cell r="F865">
            <v>272</v>
          </cell>
        </row>
        <row r="866">
          <cell r="C866">
            <v>9786053143413</v>
          </cell>
          <cell r="D866" t="str">
            <v>ATEŞ HIRSIZLARI SÖYLENCESİ</v>
          </cell>
          <cell r="E866">
            <v>44</v>
          </cell>
          <cell r="F866">
            <v>176</v>
          </cell>
        </row>
        <row r="867">
          <cell r="C867">
            <v>9786053143468</v>
          </cell>
          <cell r="D867" t="str">
            <v>ATEŞ HIRSIZLARI SÖYLENCESİ(ÖZEL SERİ)</v>
          </cell>
          <cell r="E867">
            <v>50</v>
          </cell>
          <cell r="F867">
            <v>176</v>
          </cell>
        </row>
        <row r="868">
          <cell r="C868">
            <v>9786053142300</v>
          </cell>
          <cell r="D868" t="str">
            <v>ATI NEDEN YALNIZ BIRAKTIN</v>
          </cell>
          <cell r="E868">
            <v>40</v>
          </cell>
          <cell r="F868">
            <v>160</v>
          </cell>
        </row>
        <row r="869">
          <cell r="C869">
            <v>9786053142737</v>
          </cell>
          <cell r="D869" t="str">
            <v>BANA BENZER BİR BAŞKA AYLAKLIK</v>
          </cell>
          <cell r="E869">
            <v>60</v>
          </cell>
          <cell r="F869">
            <v>240</v>
          </cell>
        </row>
        <row r="870">
          <cell r="C870">
            <v>9786053140801</v>
          </cell>
          <cell r="D870" t="str">
            <v>BEKLE BİZİ İSTANBUL</v>
          </cell>
          <cell r="E870">
            <v>44</v>
          </cell>
          <cell r="F870">
            <v>176</v>
          </cell>
        </row>
        <row r="871">
          <cell r="C871">
            <v>9786053144281</v>
          </cell>
          <cell r="D871" t="str">
            <v>BENİM MESKENİM DAĞLARDIR</v>
          </cell>
          <cell r="E871">
            <v>56</v>
          </cell>
          <cell r="F871">
            <v>224</v>
          </cell>
        </row>
        <row r="872">
          <cell r="C872">
            <v>9786053145233</v>
          </cell>
          <cell r="D872" t="str">
            <v>BİR BEN BİR YOKUŞ</v>
          </cell>
          <cell r="E872">
            <v>112</v>
          </cell>
          <cell r="F872">
            <v>448</v>
          </cell>
        </row>
        <row r="873">
          <cell r="C873">
            <v>9786053140511</v>
          </cell>
          <cell r="D873" t="str">
            <v>BİR DEMET GÜL-MEVLANA</v>
          </cell>
          <cell r="E873">
            <v>96</v>
          </cell>
          <cell r="F873">
            <v>384</v>
          </cell>
        </row>
        <row r="874">
          <cell r="C874">
            <v>9786053143079</v>
          </cell>
          <cell r="D874" t="str">
            <v>BUSTAN</v>
          </cell>
          <cell r="E874">
            <v>168</v>
          </cell>
          <cell r="F874">
            <v>672</v>
          </cell>
        </row>
        <row r="875">
          <cell r="C875">
            <v>9786053140931</v>
          </cell>
          <cell r="D875" t="str">
            <v>CENNET İLE CEHENNEMİN EVLİLİĞİ</v>
          </cell>
          <cell r="E875">
            <v>40</v>
          </cell>
          <cell r="F875">
            <v>80</v>
          </cell>
        </row>
        <row r="876">
          <cell r="C876">
            <v>9786053144090</v>
          </cell>
          <cell r="D876" t="str">
            <v>DİVAN - BAKİ</v>
          </cell>
          <cell r="E876">
            <v>200</v>
          </cell>
          <cell r="F876">
            <v>816</v>
          </cell>
        </row>
        <row r="877">
          <cell r="C877">
            <v>9786053143086</v>
          </cell>
          <cell r="D877" t="str">
            <v>DİVAN (MELAYE CİZİRİ)</v>
          </cell>
          <cell r="E877">
            <v>112</v>
          </cell>
          <cell r="F877">
            <v>448</v>
          </cell>
        </row>
        <row r="878">
          <cell r="C878">
            <v>9786053143253</v>
          </cell>
          <cell r="D878" t="str">
            <v>DUİNO AĞITLARI</v>
          </cell>
          <cell r="E878">
            <v>40</v>
          </cell>
          <cell r="F878">
            <v>128</v>
          </cell>
        </row>
        <row r="879">
          <cell r="C879">
            <v>9786053142461</v>
          </cell>
          <cell r="D879" t="str">
            <v>ESRARNAME</v>
          </cell>
          <cell r="E879">
            <v>88</v>
          </cell>
          <cell r="F879">
            <v>352</v>
          </cell>
        </row>
        <row r="880">
          <cell r="C880">
            <v>9786053141679</v>
          </cell>
          <cell r="D880" t="str">
            <v>EY GECE EY UÇURUM</v>
          </cell>
          <cell r="E880">
            <v>116</v>
          </cell>
          <cell r="F880">
            <v>464</v>
          </cell>
        </row>
        <row r="881">
          <cell r="C881">
            <v>9786053140504</v>
          </cell>
          <cell r="D881" t="str">
            <v>FUZULİ:DİVAN</v>
          </cell>
          <cell r="E881">
            <v>120</v>
          </cell>
          <cell r="F881">
            <v>480</v>
          </cell>
        </row>
        <row r="882">
          <cell r="C882">
            <v>9786053141426</v>
          </cell>
          <cell r="D882" t="str">
            <v>GÖKYÜZÜ MAVİ SİYAH</v>
          </cell>
          <cell r="E882">
            <v>52</v>
          </cell>
          <cell r="F882">
            <v>208</v>
          </cell>
        </row>
        <row r="883">
          <cell r="C883">
            <v>9786053143093</v>
          </cell>
          <cell r="D883" t="str">
            <v>GÜLİSTAN</v>
          </cell>
          <cell r="E883">
            <v>108</v>
          </cell>
          <cell r="F883">
            <v>432</v>
          </cell>
        </row>
        <row r="884">
          <cell r="C884">
            <v>9786053141594</v>
          </cell>
          <cell r="D884" t="str">
            <v>GÜNEŞ KAVGASI</v>
          </cell>
          <cell r="E884">
            <v>92</v>
          </cell>
          <cell r="F884">
            <v>368</v>
          </cell>
        </row>
        <row r="885">
          <cell r="C885">
            <v>9786053142546</v>
          </cell>
          <cell r="D885" t="str">
            <v>GÜNÜN GEÇ VAKİTLERİ</v>
          </cell>
          <cell r="E885">
            <v>32</v>
          </cell>
          <cell r="F885">
            <v>128</v>
          </cell>
        </row>
        <row r="886">
          <cell r="C886">
            <v>9786053145660</v>
          </cell>
          <cell r="D886" t="str">
            <v>HAPİSHANE GÜNLÜĞÜ</v>
          </cell>
          <cell r="E886">
            <v>40</v>
          </cell>
          <cell r="F886">
            <v>80</v>
          </cell>
        </row>
        <row r="887">
          <cell r="C887">
            <v>9786053142263</v>
          </cell>
          <cell r="D887" t="str">
            <v>HÜSN Ü AŞK</v>
          </cell>
          <cell r="E887">
            <v>68</v>
          </cell>
          <cell r="F887">
            <v>272</v>
          </cell>
        </row>
        <row r="888">
          <cell r="C888">
            <v>9786053140313</v>
          </cell>
          <cell r="D888" t="str">
            <v>KAFESTEKİ KUŞUN ŞARKISI</v>
          </cell>
          <cell r="E888">
            <v>40</v>
          </cell>
          <cell r="F888">
            <v>160</v>
          </cell>
        </row>
        <row r="889">
          <cell r="C889">
            <v>9786053145110</v>
          </cell>
          <cell r="D889" t="str">
            <v>KAR UYKUSU</v>
          </cell>
          <cell r="E889">
            <v>35</v>
          </cell>
          <cell r="F889">
            <v>80</v>
          </cell>
        </row>
        <row r="890">
          <cell r="C890">
            <v>9786053142041</v>
          </cell>
          <cell r="D890" t="str">
            <v>KASTİLYA KIRLARI</v>
          </cell>
          <cell r="E890">
            <v>56</v>
          </cell>
          <cell r="F890">
            <v>224</v>
          </cell>
        </row>
        <row r="891">
          <cell r="C891">
            <v>9786053141051</v>
          </cell>
          <cell r="D891" t="str">
            <v>KÖTÜLÜK ÇİÇEKLERİ</v>
          </cell>
          <cell r="E891">
            <v>105</v>
          </cell>
          <cell r="F891">
            <v>432</v>
          </cell>
        </row>
        <row r="892">
          <cell r="C892">
            <v>9786053144236</v>
          </cell>
          <cell r="D892" t="str">
            <v>KUŞ ÖLÜMLÜDÜR SEN UÇMAYI HATIRLA</v>
          </cell>
          <cell r="E892">
            <v>90</v>
          </cell>
          <cell r="F892">
            <v>384</v>
          </cell>
        </row>
        <row r="893">
          <cell r="C893">
            <v>9786053145424</v>
          </cell>
          <cell r="D893" t="str">
            <v>LİYA LU</v>
          </cell>
          <cell r="E893">
            <v>40</v>
          </cell>
          <cell r="F893">
            <v>160</v>
          </cell>
        </row>
        <row r="894">
          <cell r="C894">
            <v>9786053145561</v>
          </cell>
          <cell r="D894" t="str">
            <v>MANTIKU'T-TAYR</v>
          </cell>
          <cell r="E894">
            <v>116</v>
          </cell>
          <cell r="F894">
            <v>464</v>
          </cell>
        </row>
        <row r="895">
          <cell r="C895">
            <v>9786053144359</v>
          </cell>
          <cell r="D895" t="str">
            <v>MEMLEKET VE GÜL</v>
          </cell>
          <cell r="E895">
            <v>100</v>
          </cell>
          <cell r="F895">
            <v>432</v>
          </cell>
        </row>
        <row r="896">
          <cell r="C896">
            <v>9786053145240</v>
          </cell>
          <cell r="D896" t="str">
            <v>MUSİBETNAME</v>
          </cell>
          <cell r="E896">
            <v>192</v>
          </cell>
          <cell r="F896">
            <v>768</v>
          </cell>
        </row>
        <row r="897">
          <cell r="C897">
            <v>9786053143420</v>
          </cell>
          <cell r="D897" t="str">
            <v>MYNDOS GEÇİSİ</v>
          </cell>
          <cell r="E897">
            <v>56</v>
          </cell>
          <cell r="F897">
            <v>224</v>
          </cell>
        </row>
        <row r="898">
          <cell r="C898">
            <v>9786053145189</v>
          </cell>
          <cell r="D898" t="str">
            <v>NORA İSTANBUL BİR HİÇTİR</v>
          </cell>
          <cell r="E898">
            <v>40</v>
          </cell>
          <cell r="F898">
            <v>112</v>
          </cell>
        </row>
        <row r="899">
          <cell r="C899">
            <v>9786053143895</v>
          </cell>
          <cell r="D899" t="str">
            <v>O GÜZEL İNSANLAR</v>
          </cell>
          <cell r="E899">
            <v>60</v>
          </cell>
          <cell r="F899">
            <v>240</v>
          </cell>
        </row>
        <row r="900">
          <cell r="C900">
            <v>9786053144427</v>
          </cell>
          <cell r="D900" t="str">
            <v>RİMALAR</v>
          </cell>
          <cell r="E900">
            <v>48</v>
          </cell>
          <cell r="F900">
            <v>192</v>
          </cell>
        </row>
        <row r="901">
          <cell r="C901">
            <v>9786053146032</v>
          </cell>
          <cell r="D901" t="str">
            <v>RUBAİLER MEVLANA</v>
          </cell>
          <cell r="E901">
            <v>100</v>
          </cell>
          <cell r="F901">
            <v>352</v>
          </cell>
        </row>
        <row r="902">
          <cell r="C902">
            <v>9786053140245</v>
          </cell>
          <cell r="D902" t="str">
            <v>SEKİZ KİTAP</v>
          </cell>
          <cell r="E902">
            <v>76</v>
          </cell>
          <cell r="F902">
            <v>304</v>
          </cell>
        </row>
        <row r="903">
          <cell r="C903">
            <v>9786053145653</v>
          </cell>
          <cell r="D903" t="str">
            <v>SERDESTAN</v>
          </cell>
          <cell r="E903">
            <v>40</v>
          </cell>
          <cell r="F903">
            <v>160</v>
          </cell>
        </row>
        <row r="904">
          <cell r="C904" t="str">
            <v>9786053145400</v>
          </cell>
          <cell r="D904" t="str">
            <v>ŞİİR ŞARKI HAİKU</v>
          </cell>
          <cell r="E904">
            <v>56</v>
          </cell>
          <cell r="F904">
            <v>224</v>
          </cell>
        </row>
        <row r="905">
          <cell r="C905">
            <v>9786053140788</v>
          </cell>
          <cell r="D905" t="str">
            <v>ŞİİRLER KARŞIŞİİRLER BAŞKA ŞİİRLER</v>
          </cell>
          <cell r="E905">
            <v>76</v>
          </cell>
          <cell r="F905">
            <v>304</v>
          </cell>
        </row>
        <row r="906">
          <cell r="C906">
            <v>9786053140337</v>
          </cell>
          <cell r="D906" t="str">
            <v>TRABZONLU DELİKANLI</v>
          </cell>
          <cell r="E906">
            <v>44</v>
          </cell>
          <cell r="F906">
            <v>176</v>
          </cell>
        </row>
        <row r="907">
          <cell r="C907">
            <v>9786053145783</v>
          </cell>
          <cell r="D907" t="str">
            <v>TRAVMA TERAPİ</v>
          </cell>
          <cell r="E907">
            <v>40</v>
          </cell>
          <cell r="F907">
            <v>144</v>
          </cell>
        </row>
        <row r="908">
          <cell r="C908">
            <v>9786053141549</v>
          </cell>
          <cell r="D908" t="str">
            <v>TÜRK HALK ŞİİRİ ANTOLOJİSİ</v>
          </cell>
          <cell r="E908">
            <v>112</v>
          </cell>
          <cell r="F908">
            <v>448</v>
          </cell>
        </row>
        <row r="909">
          <cell r="C909">
            <v>9786053143260</v>
          </cell>
          <cell r="D909" t="str">
            <v>UZAK GECE RÜZĞARI</v>
          </cell>
          <cell r="E909">
            <v>40</v>
          </cell>
          <cell r="F909">
            <v>128</v>
          </cell>
        </row>
        <row r="910">
          <cell r="C910">
            <v>9786053146162</v>
          </cell>
          <cell r="D910" t="str">
            <v>ÜÇ YARANIN ŞARKILARI</v>
          </cell>
          <cell r="E910">
            <v>100</v>
          </cell>
          <cell r="F910">
            <v>272</v>
          </cell>
        </row>
        <row r="911">
          <cell r="C911">
            <v>9786053141174</v>
          </cell>
          <cell r="D911" t="str">
            <v>ÜŞÜMÜŞ KUŞLAR</v>
          </cell>
          <cell r="E911">
            <v>40</v>
          </cell>
          <cell r="F911">
            <v>128</v>
          </cell>
        </row>
        <row r="912">
          <cell r="C912">
            <v>9786053144229</v>
          </cell>
          <cell r="D912" t="str">
            <v>VE BİRDEN AKŞAM</v>
          </cell>
          <cell r="E912">
            <v>52</v>
          </cell>
          <cell r="F912">
            <v>208</v>
          </cell>
        </row>
        <row r="913">
          <cell r="C913">
            <v>9786053145578</v>
          </cell>
          <cell r="D913" t="str">
            <v>YAŞA YADA ÖL</v>
          </cell>
          <cell r="E913">
            <v>40</v>
          </cell>
          <cell r="F913">
            <v>144</v>
          </cell>
        </row>
        <row r="914">
          <cell r="C914">
            <v>9786053140702</v>
          </cell>
          <cell r="D914" t="str">
            <v>YEVGENİY ONEGİN</v>
          </cell>
          <cell r="E914">
            <v>76</v>
          </cell>
          <cell r="F914">
            <v>304</v>
          </cell>
        </row>
        <row r="915">
          <cell r="C915">
            <v>9786053144885</v>
          </cell>
          <cell r="D915" t="str">
            <v>YUNUS EMRE-DİVAN</v>
          </cell>
          <cell r="E915">
            <v>88</v>
          </cell>
          <cell r="F915">
            <v>352</v>
          </cell>
        </row>
        <row r="916">
          <cell r="C916">
            <v>9786053141938</v>
          </cell>
          <cell r="D916" t="str">
            <v>YÜREĞİMİN KIŞLARINDA</v>
          </cell>
          <cell r="E916">
            <v>110</v>
          </cell>
          <cell r="F916">
            <v>448</v>
          </cell>
        </row>
        <row r="917">
          <cell r="C917">
            <v>9786053144953</v>
          </cell>
          <cell r="D917">
            <v>1984</v>
          </cell>
          <cell r="E917">
            <v>35</v>
          </cell>
          <cell r="F917">
            <v>352</v>
          </cell>
        </row>
        <row r="918">
          <cell r="C918">
            <v>9786053142645</v>
          </cell>
          <cell r="D918" t="str">
            <v>101 FABL</v>
          </cell>
          <cell r="E918">
            <v>35</v>
          </cell>
          <cell r="F918">
            <v>320</v>
          </cell>
        </row>
        <row r="919">
          <cell r="C919">
            <v>9786053142362</v>
          </cell>
          <cell r="D919" t="str">
            <v>AKRABALAR</v>
          </cell>
          <cell r="E919">
            <v>25</v>
          </cell>
          <cell r="F919">
            <v>144</v>
          </cell>
        </row>
        <row r="920">
          <cell r="C920">
            <v>9786053141266</v>
          </cell>
          <cell r="D920" t="str">
            <v>ALACAKARANLIKTA BİR ÖYKÜ</v>
          </cell>
          <cell r="E920">
            <v>25</v>
          </cell>
          <cell r="F920">
            <v>128</v>
          </cell>
        </row>
        <row r="921">
          <cell r="C921">
            <v>9786053141167</v>
          </cell>
          <cell r="D921" t="str">
            <v>AMERİKALI</v>
          </cell>
          <cell r="E921">
            <v>75</v>
          </cell>
          <cell r="F921">
            <v>448</v>
          </cell>
        </row>
        <row r="922">
          <cell r="C922">
            <v>9786053143710</v>
          </cell>
          <cell r="D922" t="str">
            <v>AMOK KOŞUCUSU</v>
          </cell>
          <cell r="E922">
            <v>30</v>
          </cell>
          <cell r="F922">
            <v>208</v>
          </cell>
        </row>
        <row r="923">
          <cell r="C923">
            <v>9786053144731</v>
          </cell>
          <cell r="D923" t="str">
            <v>ANA</v>
          </cell>
          <cell r="E923">
            <v>55</v>
          </cell>
          <cell r="F923">
            <v>464</v>
          </cell>
        </row>
        <row r="924">
          <cell r="C924">
            <v>9786053142171</v>
          </cell>
          <cell r="D924" t="str">
            <v>AŞK VE GURUR</v>
          </cell>
          <cell r="E924">
            <v>75</v>
          </cell>
          <cell r="F924">
            <v>464</v>
          </cell>
        </row>
        <row r="925">
          <cell r="C925">
            <v>9786053142072</v>
          </cell>
          <cell r="D925" t="str">
            <v>ATREE VE THYESTE TRAJEDİSİ</v>
          </cell>
          <cell r="E925">
            <v>25</v>
          </cell>
          <cell r="F925">
            <v>144</v>
          </cell>
        </row>
        <row r="926">
          <cell r="C926">
            <v>9786053144007</v>
          </cell>
          <cell r="D926" t="str">
            <v>AVUSTURYA DAN ÖLÜM BEŞLEMESİ</v>
          </cell>
          <cell r="E926">
            <v>30</v>
          </cell>
          <cell r="F926">
            <v>176</v>
          </cell>
        </row>
        <row r="927">
          <cell r="C927">
            <v>9786053145349</v>
          </cell>
          <cell r="D927" t="str">
            <v>AZİZ DON MANUEL</v>
          </cell>
          <cell r="E927">
            <v>20</v>
          </cell>
          <cell r="F927">
            <v>96</v>
          </cell>
        </row>
        <row r="928">
          <cell r="C928">
            <v>9786053141341</v>
          </cell>
          <cell r="D928" t="str">
            <v>BEYAZ DİŞ</v>
          </cell>
          <cell r="E928">
            <v>40</v>
          </cell>
          <cell r="F928">
            <v>288</v>
          </cell>
        </row>
        <row r="929">
          <cell r="C929">
            <v>9786053141952</v>
          </cell>
          <cell r="D929" t="str">
            <v>BEYAZ ZAMBAKLAR ÜLKESİ</v>
          </cell>
          <cell r="E929">
            <v>30</v>
          </cell>
          <cell r="F929">
            <v>256</v>
          </cell>
        </row>
        <row r="930">
          <cell r="C930">
            <v>9786053144663</v>
          </cell>
          <cell r="D930" t="str">
            <v>BİLLY BUDD</v>
          </cell>
          <cell r="E930">
            <v>30</v>
          </cell>
          <cell r="F930">
            <v>160</v>
          </cell>
        </row>
        <row r="931">
          <cell r="C931">
            <v>9786053140221</v>
          </cell>
          <cell r="D931" t="str">
            <v>BİRADERİM ALEKSEY İN KÖYLÜ ÜTOPYASI ÜLKESİNE SEY</v>
          </cell>
          <cell r="E931">
            <v>20</v>
          </cell>
          <cell r="F931">
            <v>160</v>
          </cell>
        </row>
        <row r="932">
          <cell r="C932">
            <v>9786053140818</v>
          </cell>
          <cell r="D932" t="str">
            <v>CELESTINA</v>
          </cell>
          <cell r="E932">
            <v>27</v>
          </cell>
          <cell r="F932">
            <v>128</v>
          </cell>
        </row>
        <row r="933">
          <cell r="C933">
            <v>9786053143314</v>
          </cell>
          <cell r="D933" t="str">
            <v>DAVA</v>
          </cell>
          <cell r="E933">
            <v>35</v>
          </cell>
          <cell r="F933">
            <v>288</v>
          </cell>
        </row>
        <row r="934">
          <cell r="C934">
            <v>9786053142065</v>
          </cell>
          <cell r="D934" t="str">
            <v>DEMİR ÖKÇE</v>
          </cell>
          <cell r="E934">
            <v>35</v>
          </cell>
          <cell r="F934">
            <v>288</v>
          </cell>
        </row>
        <row r="935">
          <cell r="C935">
            <v>9789755399416</v>
          </cell>
          <cell r="D935" t="str">
            <v>DENİZ FENERİ</v>
          </cell>
          <cell r="E935">
            <v>48</v>
          </cell>
          <cell r="F935">
            <v>320</v>
          </cell>
        </row>
        <row r="936">
          <cell r="C936">
            <v>9786053141228</v>
          </cell>
          <cell r="D936" t="str">
            <v xml:space="preserve">DORIAN GRAY İN PORTRESİ </v>
          </cell>
          <cell r="E936">
            <v>45</v>
          </cell>
          <cell r="F936">
            <v>384</v>
          </cell>
        </row>
        <row r="937">
          <cell r="C937">
            <v>9786053140160</v>
          </cell>
          <cell r="D937" t="str">
            <v>DÖNÜŞÜM</v>
          </cell>
          <cell r="E937">
            <v>25</v>
          </cell>
          <cell r="F937">
            <v>128</v>
          </cell>
        </row>
        <row r="938">
          <cell r="C938">
            <v>9786053143666</v>
          </cell>
          <cell r="D938" t="str">
            <v>DRACULA</v>
          </cell>
          <cell r="E938">
            <v>75</v>
          </cell>
          <cell r="F938">
            <v>512</v>
          </cell>
        </row>
        <row r="939">
          <cell r="C939">
            <v>9786053140757</v>
          </cell>
          <cell r="D939" t="str">
            <v>ECHO NUN KEMİKLERİ</v>
          </cell>
          <cell r="E939">
            <v>30</v>
          </cell>
          <cell r="F939">
            <v>192</v>
          </cell>
        </row>
        <row r="940">
          <cell r="C940">
            <v>9786053141556</v>
          </cell>
          <cell r="D940" t="str">
            <v>EŞLİK</v>
          </cell>
          <cell r="E940">
            <v>25</v>
          </cell>
          <cell r="F940">
            <v>112</v>
          </cell>
        </row>
        <row r="941">
          <cell r="C941">
            <v>9786053142997</v>
          </cell>
          <cell r="D941" t="str">
            <v>GELECEĞİN ÜLKESİ-ZWEİG IN BREZİLYA İZLENİMLERİ</v>
          </cell>
          <cell r="E941">
            <v>30</v>
          </cell>
          <cell r="F941">
            <v>272</v>
          </cell>
        </row>
        <row r="942">
          <cell r="C942">
            <v>9786053145691</v>
          </cell>
          <cell r="D942" t="str">
            <v>GENÇ TÖRLESS</v>
          </cell>
          <cell r="E942">
            <v>45</v>
          </cell>
          <cell r="F942">
            <v>224</v>
          </cell>
        </row>
        <row r="943">
          <cell r="C943">
            <v>9786053140597</v>
          </cell>
          <cell r="D943" t="str">
            <v>GENÇ WERTHER İN ACILARI</v>
          </cell>
          <cell r="E943">
            <v>27</v>
          </cell>
          <cell r="F943">
            <v>192</v>
          </cell>
        </row>
        <row r="944">
          <cell r="C944">
            <v>9786053141686</v>
          </cell>
          <cell r="D944" t="str">
            <v>GÖRÜNMEZ ADAM</v>
          </cell>
          <cell r="E944">
            <v>35</v>
          </cell>
          <cell r="F944">
            <v>240</v>
          </cell>
        </row>
        <row r="945">
          <cell r="C945">
            <v>9786053143444</v>
          </cell>
          <cell r="D945" t="str">
            <v>GULLİVER İN SEYAHATLERİ</v>
          </cell>
          <cell r="E945">
            <v>50</v>
          </cell>
          <cell r="F945">
            <v>400</v>
          </cell>
        </row>
        <row r="946">
          <cell r="C946">
            <v>9786053144960</v>
          </cell>
          <cell r="D946" t="str">
            <v>HAYVAN ÇİFTLİĞİ</v>
          </cell>
          <cell r="E946">
            <v>22</v>
          </cell>
          <cell r="F946">
            <v>176</v>
          </cell>
        </row>
        <row r="947">
          <cell r="C947">
            <v>9786053143130</v>
          </cell>
          <cell r="D947" t="str">
            <v>İKİ ŞEHRİN HİKAYESİ</v>
          </cell>
          <cell r="E947">
            <v>65</v>
          </cell>
          <cell r="F947">
            <v>512</v>
          </cell>
        </row>
        <row r="948">
          <cell r="C948">
            <v>9786053143918</v>
          </cell>
          <cell r="D948" t="str">
            <v>İNSANLARIN DÜNYASI</v>
          </cell>
          <cell r="E948">
            <v>25</v>
          </cell>
          <cell r="F948">
            <v>176</v>
          </cell>
        </row>
        <row r="949">
          <cell r="C949">
            <v>9786053140153</v>
          </cell>
          <cell r="D949" t="str">
            <v>KÖR BAYKUŞ</v>
          </cell>
          <cell r="E949">
            <v>25</v>
          </cell>
          <cell r="F949">
            <v>112</v>
          </cell>
        </row>
        <row r="950">
          <cell r="C950">
            <v>9786053140900</v>
          </cell>
          <cell r="D950" t="str">
            <v>KÜRKLÜ VENÜS</v>
          </cell>
          <cell r="E950">
            <v>27</v>
          </cell>
          <cell r="F950">
            <v>192</v>
          </cell>
        </row>
        <row r="951">
          <cell r="C951">
            <v>9786053140276</v>
          </cell>
          <cell r="D951" t="str">
            <v>LE HORLA</v>
          </cell>
          <cell r="E951">
            <v>35</v>
          </cell>
          <cell r="F951">
            <v>288</v>
          </cell>
        </row>
        <row r="952">
          <cell r="C952">
            <v>9786053144182</v>
          </cell>
          <cell r="D952" t="str">
            <v>MALTE LAURİDS BRİGGE NİN NOTLARI</v>
          </cell>
          <cell r="E952">
            <v>30</v>
          </cell>
          <cell r="F952">
            <v>240</v>
          </cell>
        </row>
        <row r="953">
          <cell r="C953">
            <v>9786053141020</v>
          </cell>
          <cell r="D953" t="str">
            <v>MANSFIELD PARK</v>
          </cell>
          <cell r="E953">
            <v>65</v>
          </cell>
          <cell r="F953">
            <v>640</v>
          </cell>
        </row>
        <row r="954">
          <cell r="C954">
            <v>9786053144649</v>
          </cell>
          <cell r="D954" t="str">
            <v>MANUELA ADLI KIZ</v>
          </cell>
          <cell r="E954">
            <v>50</v>
          </cell>
          <cell r="F954">
            <v>272</v>
          </cell>
        </row>
        <row r="955">
          <cell r="C955">
            <v>9786053140429</v>
          </cell>
          <cell r="D955" t="str">
            <v>MEKTUPLAŞMALAR</v>
          </cell>
          <cell r="E955">
            <v>65</v>
          </cell>
          <cell r="F955">
            <v>480</v>
          </cell>
        </row>
        <row r="956">
          <cell r="C956">
            <v>9786053143635</v>
          </cell>
          <cell r="D956" t="str">
            <v>MİCHAEL KOHLHAAS</v>
          </cell>
          <cell r="E956">
            <v>20</v>
          </cell>
          <cell r="F956">
            <v>128</v>
          </cell>
        </row>
        <row r="957">
          <cell r="C957">
            <v>9786053143215</v>
          </cell>
          <cell r="D957" t="str">
            <v>MOBY DICK ( BEYAZ BALİNA )</v>
          </cell>
          <cell r="E957">
            <v>120</v>
          </cell>
          <cell r="F957">
            <v>256</v>
          </cell>
        </row>
        <row r="958">
          <cell r="C958">
            <v>9786053140283</v>
          </cell>
          <cell r="D958" t="str">
            <v>PALTO</v>
          </cell>
          <cell r="E958">
            <v>20</v>
          </cell>
          <cell r="F958">
            <v>96</v>
          </cell>
        </row>
        <row r="959">
          <cell r="C959">
            <v>9786053143826</v>
          </cell>
          <cell r="D959" t="str">
            <v>PAULİNE</v>
          </cell>
          <cell r="E959">
            <v>30</v>
          </cell>
          <cell r="F959">
            <v>192</v>
          </cell>
        </row>
        <row r="960">
          <cell r="C960">
            <v>9786053142775</v>
          </cell>
          <cell r="D960" t="str">
            <v>PİERRE VE JEAN</v>
          </cell>
          <cell r="E960">
            <v>30</v>
          </cell>
          <cell r="F960">
            <v>192</v>
          </cell>
        </row>
        <row r="961">
          <cell r="C961">
            <v>9786053144670</v>
          </cell>
          <cell r="D961" t="str">
            <v>SANATÇININ YENİYETME HALLERİ</v>
          </cell>
          <cell r="E961">
            <v>45</v>
          </cell>
          <cell r="F961">
            <v>336</v>
          </cell>
        </row>
        <row r="962">
          <cell r="C962">
            <v>9786053141105</v>
          </cell>
          <cell r="D962" t="str">
            <v>SEÇME ESERLER - SADIK HİDAYET</v>
          </cell>
          <cell r="E962">
            <v>25</v>
          </cell>
          <cell r="F962">
            <v>160</v>
          </cell>
        </row>
        <row r="963">
          <cell r="C963">
            <v>9786053142003</v>
          </cell>
          <cell r="D963" t="str">
            <v>SHERLOCK HOLMES'ÜN DÖNÜŞÜ</v>
          </cell>
          <cell r="E963">
            <v>45</v>
          </cell>
          <cell r="F963">
            <v>416</v>
          </cell>
        </row>
        <row r="964">
          <cell r="C964">
            <v>9786053141730</v>
          </cell>
          <cell r="D964" t="str">
            <v>SONSUZ KAÇIŞ</v>
          </cell>
          <cell r="E964">
            <v>20</v>
          </cell>
          <cell r="F964">
            <v>160</v>
          </cell>
        </row>
        <row r="965">
          <cell r="C965">
            <v>9786053144526</v>
          </cell>
          <cell r="D965" t="str">
            <v>SUÇ VE CEZA</v>
          </cell>
          <cell r="E965">
            <v>80</v>
          </cell>
          <cell r="F965">
            <v>768</v>
          </cell>
        </row>
        <row r="966">
          <cell r="C966">
            <v>9786053143796</v>
          </cell>
          <cell r="D966" t="str">
            <v>TEFECİ GOBSECK</v>
          </cell>
          <cell r="E966">
            <v>20</v>
          </cell>
          <cell r="F966">
            <v>96</v>
          </cell>
        </row>
        <row r="967">
          <cell r="C967">
            <v>9786053143031</v>
          </cell>
          <cell r="D967" t="str">
            <v>THERESE RAQUİN</v>
          </cell>
          <cell r="E967">
            <v>40</v>
          </cell>
          <cell r="F967">
            <v>272</v>
          </cell>
        </row>
        <row r="968">
          <cell r="C968">
            <v>9786053142690</v>
          </cell>
          <cell r="D968" t="str">
            <v>TOPLU HİKAYELER 1</v>
          </cell>
          <cell r="E968">
            <v>35</v>
          </cell>
          <cell r="F968">
            <v>304</v>
          </cell>
        </row>
        <row r="969">
          <cell r="C969">
            <v>9786053140450</v>
          </cell>
          <cell r="D969" t="str">
            <v>UĞULTULU TEPELER</v>
          </cell>
          <cell r="E969">
            <v>75</v>
          </cell>
          <cell r="F969">
            <v>496</v>
          </cell>
        </row>
        <row r="970">
          <cell r="C970">
            <v>9786053143840</v>
          </cell>
          <cell r="D970" t="str">
            <v>UMUT TOPRAKLARI</v>
          </cell>
          <cell r="E970">
            <v>70</v>
          </cell>
          <cell r="F970">
            <v>496</v>
          </cell>
        </row>
        <row r="971">
          <cell r="C971">
            <v>9786053143505</v>
          </cell>
          <cell r="D971" t="str">
            <v>VADİDEKİ ZAMBAK</v>
          </cell>
          <cell r="E971">
            <v>45</v>
          </cell>
          <cell r="F971">
            <v>384</v>
          </cell>
        </row>
        <row r="972">
          <cell r="C972">
            <v>9786053142393</v>
          </cell>
          <cell r="D972" t="str">
            <v>WALDEN-ORMANDA BİR YAŞAM</v>
          </cell>
          <cell r="E972">
            <v>60</v>
          </cell>
          <cell r="F972">
            <v>336</v>
          </cell>
        </row>
        <row r="973">
          <cell r="C973">
            <v>9786053142836</v>
          </cell>
          <cell r="D973" t="str">
            <v>YENGEÇ KONSERVELEME GEMİSİ</v>
          </cell>
          <cell r="E973">
            <v>25</v>
          </cell>
          <cell r="F973">
            <v>160</v>
          </cell>
        </row>
        <row r="974">
          <cell r="C974">
            <v>9786053142294</v>
          </cell>
          <cell r="D974" t="str">
            <v>YERALTINDAN NOTLAR</v>
          </cell>
          <cell r="E974">
            <v>25</v>
          </cell>
          <cell r="F974">
            <v>176</v>
          </cell>
        </row>
        <row r="975">
          <cell r="C975">
            <v>9786053142409</v>
          </cell>
          <cell r="D975" t="str">
            <v>YERMA</v>
          </cell>
          <cell r="E975">
            <v>20</v>
          </cell>
          <cell r="F975">
            <v>128</v>
          </cell>
        </row>
        <row r="976">
          <cell r="C976">
            <v>9786053143345</v>
          </cell>
          <cell r="D976" t="str">
            <v>YEŞİL KAPI</v>
          </cell>
          <cell r="E976">
            <v>30</v>
          </cell>
          <cell r="F976">
            <v>224</v>
          </cell>
        </row>
        <row r="977">
          <cell r="C977">
            <v>9786053141631</v>
          </cell>
          <cell r="D977" t="str">
            <v>YÜZBİR GECE MASALLARI</v>
          </cell>
          <cell r="E977">
            <v>100</v>
          </cell>
          <cell r="F977">
            <v>320</v>
          </cell>
        </row>
        <row r="978">
          <cell r="C978">
            <v>9786053141433</v>
          </cell>
          <cell r="D978" t="str">
            <v>YÜZBİR GECE MASALLARI(CİLTLİ)</v>
          </cell>
          <cell r="E978">
            <v>180</v>
          </cell>
          <cell r="F978">
            <v>320</v>
          </cell>
        </row>
        <row r="979">
          <cell r="C979">
            <v>9786053146193</v>
          </cell>
          <cell r="D979" t="str">
            <v>JANE EYRE</v>
          </cell>
          <cell r="E979">
            <v>77</v>
          </cell>
          <cell r="F979">
            <v>528</v>
          </cell>
        </row>
        <row r="980">
          <cell r="C980">
            <v>9786053144250</v>
          </cell>
          <cell r="D980" t="str">
            <v>DAHİLERE GEREK YOK</v>
          </cell>
          <cell r="E980">
            <v>76</v>
          </cell>
          <cell r="F980">
            <v>304</v>
          </cell>
        </row>
        <row r="981">
          <cell r="C981">
            <v>9786053141891</v>
          </cell>
          <cell r="D981" t="str">
            <v>DOĞANIN KEŞFİ</v>
          </cell>
          <cell r="E981">
            <v>140</v>
          </cell>
          <cell r="F981">
            <v>560</v>
          </cell>
        </row>
        <row r="982">
          <cell r="C982">
            <v>9786053142614</v>
          </cell>
          <cell r="D982" t="str">
            <v>EINSTEIN IN EN BÜYÜK HATASI</v>
          </cell>
          <cell r="E982">
            <v>68</v>
          </cell>
          <cell r="F982">
            <v>272</v>
          </cell>
        </row>
        <row r="983">
          <cell r="C983">
            <v>9786053145165</v>
          </cell>
          <cell r="D983" t="str">
            <v>EVREN SAYILARLA KONUŞUR</v>
          </cell>
          <cell r="E983">
            <v>76</v>
          </cell>
          <cell r="F983">
            <v>304</v>
          </cell>
        </row>
        <row r="984">
          <cell r="C984">
            <v>9786053144311</v>
          </cell>
          <cell r="D984" t="str">
            <v>HAYAL ET</v>
          </cell>
          <cell r="E984">
            <v>60</v>
          </cell>
          <cell r="F984">
            <v>240</v>
          </cell>
        </row>
        <row r="985">
          <cell r="C985">
            <v>9786053142317</v>
          </cell>
          <cell r="D985" t="str">
            <v>İNSANIN OLUŞUMU</v>
          </cell>
          <cell r="E985">
            <v>76</v>
          </cell>
          <cell r="F985">
            <v>304</v>
          </cell>
        </row>
        <row r="986">
          <cell r="C986">
            <v>9786053143772</v>
          </cell>
          <cell r="D986" t="str">
            <v>KARAR ANI</v>
          </cell>
          <cell r="E986">
            <v>72</v>
          </cell>
          <cell r="F986">
            <v>288</v>
          </cell>
        </row>
        <row r="987">
          <cell r="C987">
            <v>9786053144779</v>
          </cell>
          <cell r="D987" t="str">
            <v>KİM KORKAR SCHDÖDINGER İN KEDİSİNDEN?</v>
          </cell>
          <cell r="E987">
            <v>100</v>
          </cell>
          <cell r="F987">
            <v>400</v>
          </cell>
        </row>
        <row r="988">
          <cell r="C988">
            <v>9786053142027</v>
          </cell>
          <cell r="D988" t="str">
            <v>KUANTUM BENLİK</v>
          </cell>
          <cell r="E988">
            <v>64</v>
          </cell>
          <cell r="F988">
            <v>256</v>
          </cell>
        </row>
        <row r="989">
          <cell r="C989">
            <v>9786053142232</v>
          </cell>
          <cell r="D989" t="str">
            <v>KUYRUKLUYILDIZ</v>
          </cell>
          <cell r="E989">
            <v>120</v>
          </cell>
          <cell r="F989">
            <v>480</v>
          </cell>
        </row>
        <row r="990">
          <cell r="C990">
            <v>9786053144946</v>
          </cell>
          <cell r="D990" t="str">
            <v>PANDEMİ VE COVID 19</v>
          </cell>
          <cell r="E990">
            <v>125</v>
          </cell>
          <cell r="F990">
            <v>528</v>
          </cell>
        </row>
        <row r="991">
          <cell r="C991">
            <v>9786053144656</v>
          </cell>
          <cell r="D991" t="str">
            <v>PROUST BİR SİNİRBİLİMCİYDİ</v>
          </cell>
          <cell r="E991">
            <v>60</v>
          </cell>
          <cell r="F991">
            <v>240</v>
          </cell>
        </row>
        <row r="992">
          <cell r="C992">
            <v>9786053143451</v>
          </cell>
          <cell r="D992" t="str">
            <v>SAYILARLA SEKS</v>
          </cell>
          <cell r="E992">
            <v>88</v>
          </cell>
          <cell r="F992">
            <v>352</v>
          </cell>
        </row>
        <row r="993">
          <cell r="C993">
            <v>9786053141709</v>
          </cell>
          <cell r="D993" t="str">
            <v>SOLUK MAVİ NOKTA</v>
          </cell>
          <cell r="E993">
            <v>80</v>
          </cell>
          <cell r="F993">
            <v>320</v>
          </cell>
        </row>
        <row r="994">
          <cell r="C994">
            <v>9786053144632</v>
          </cell>
          <cell r="D994" t="str">
            <v>UYKUSUZLUK</v>
          </cell>
          <cell r="E994">
            <v>60</v>
          </cell>
          <cell r="F994">
            <v>240</v>
          </cell>
        </row>
        <row r="995">
          <cell r="C995">
            <v>9786053145677</v>
          </cell>
          <cell r="D995" t="str">
            <v>YARATICILIK VE AKIL HASTALIĞI</v>
          </cell>
          <cell r="E995">
            <v>64</v>
          </cell>
          <cell r="F995">
            <v>256</v>
          </cell>
        </row>
        <row r="996">
          <cell r="C996">
            <v>9786053141945</v>
          </cell>
          <cell r="D996" t="str">
            <v>YARATILIŞ MI EVRİM Mİ?</v>
          </cell>
          <cell r="E996">
            <v>112</v>
          </cell>
          <cell r="F996">
            <v>448</v>
          </cell>
        </row>
        <row r="997">
          <cell r="C997">
            <v>9786053145042</v>
          </cell>
          <cell r="D997" t="str">
            <v>YENİ BİLİM:BAĞLANTISALLIK YENİ KÜLTÜR:YAŞAMDAŞLIK</v>
          </cell>
          <cell r="E997">
            <v>50</v>
          </cell>
          <cell r="F997">
            <v>192</v>
          </cell>
        </row>
        <row r="998">
          <cell r="C998">
            <v>9786053142843</v>
          </cell>
          <cell r="D998" t="str">
            <v>AŞK I MEMNU</v>
          </cell>
          <cell r="E998">
            <v>36</v>
          </cell>
          <cell r="F998">
            <v>384</v>
          </cell>
        </row>
        <row r="999">
          <cell r="C999">
            <v>9786053143116</v>
          </cell>
          <cell r="D999" t="str">
            <v>BATAKLIK ÇİÇEĞİ</v>
          </cell>
          <cell r="E999">
            <v>21</v>
          </cell>
          <cell r="F999">
            <v>112</v>
          </cell>
        </row>
        <row r="1000">
          <cell r="C1000">
            <v>9786053142980</v>
          </cell>
          <cell r="D1000" t="str">
            <v>BİR MUADELE-İ SEVDA</v>
          </cell>
          <cell r="E1000">
            <v>30</v>
          </cell>
          <cell r="F1000">
            <v>224</v>
          </cell>
        </row>
        <row r="1001">
          <cell r="C1001">
            <v>9786053143543</v>
          </cell>
          <cell r="D1001" t="str">
            <v>DEGİRMEN</v>
          </cell>
          <cell r="E1001">
            <v>20</v>
          </cell>
          <cell r="F1001">
            <v>160</v>
          </cell>
        </row>
        <row r="1002">
          <cell r="C1002">
            <v>9786053142379</v>
          </cell>
          <cell r="D1002" t="str">
            <v>EYLÜL</v>
          </cell>
          <cell r="E1002">
            <v>40</v>
          </cell>
          <cell r="F1002">
            <v>320</v>
          </cell>
        </row>
        <row r="1003">
          <cell r="C1003">
            <v>9786053142591</v>
          </cell>
          <cell r="D1003" t="str">
            <v>HAKKA SIĞINDIK</v>
          </cell>
          <cell r="E1003">
            <v>20</v>
          </cell>
          <cell r="F1003">
            <v>176</v>
          </cell>
        </row>
        <row r="1004">
          <cell r="C1004">
            <v>9786053144151</v>
          </cell>
          <cell r="D1004" t="str">
            <v>İÇİMİZDEKİ ŞEYTAN</v>
          </cell>
          <cell r="E1004">
            <v>25</v>
          </cell>
          <cell r="F1004">
            <v>288</v>
          </cell>
        </row>
        <row r="1005">
          <cell r="C1005">
            <v>9786053143024</v>
          </cell>
          <cell r="D1005" t="str">
            <v>İNTİBAH</v>
          </cell>
          <cell r="E1005">
            <v>20</v>
          </cell>
          <cell r="F1005">
            <v>192</v>
          </cell>
        </row>
        <row r="1006">
          <cell r="C1006">
            <v>9786053142607</v>
          </cell>
          <cell r="D1006" t="str">
            <v>KADERİN CİLVESİ</v>
          </cell>
          <cell r="E1006">
            <v>30</v>
          </cell>
          <cell r="F1006">
            <v>272</v>
          </cell>
        </row>
        <row r="1007">
          <cell r="C1007">
            <v>9786053143536</v>
          </cell>
          <cell r="D1007" t="str">
            <v>KAGNI-SES</v>
          </cell>
          <cell r="E1007">
            <v>20</v>
          </cell>
          <cell r="F1007">
            <v>192</v>
          </cell>
        </row>
        <row r="1008">
          <cell r="C1008">
            <v>9786053142768</v>
          </cell>
          <cell r="D1008" t="str">
            <v>KARANFİL VE YASEMİN</v>
          </cell>
          <cell r="E1008">
            <v>45</v>
          </cell>
          <cell r="F1008">
            <v>336</v>
          </cell>
        </row>
        <row r="1009">
          <cell r="C1009">
            <v>9786053142324</v>
          </cell>
          <cell r="D1009" t="str">
            <v>KESİK BAŞ-UTANMAZ ADAM</v>
          </cell>
          <cell r="E1009">
            <v>55</v>
          </cell>
          <cell r="F1009">
            <v>608</v>
          </cell>
        </row>
        <row r="1010">
          <cell r="C1010">
            <v>9786053141723</v>
          </cell>
          <cell r="D1010" t="str">
            <v>KİTABE-İ GAM</v>
          </cell>
          <cell r="E1010">
            <v>20</v>
          </cell>
          <cell r="F1010">
            <v>256</v>
          </cell>
        </row>
        <row r="1011">
          <cell r="C1011">
            <v>9786053143512</v>
          </cell>
          <cell r="D1011" t="str">
            <v>KUYUCAKLI YUSUF</v>
          </cell>
          <cell r="E1011">
            <v>25</v>
          </cell>
          <cell r="F1011">
            <v>256</v>
          </cell>
        </row>
        <row r="1012">
          <cell r="C1012">
            <v>9786053143529</v>
          </cell>
          <cell r="D1012" t="str">
            <v>KÜRK MANTOLU MADONNA</v>
          </cell>
          <cell r="E1012">
            <v>22</v>
          </cell>
          <cell r="F1012">
            <v>192</v>
          </cell>
        </row>
        <row r="1013">
          <cell r="C1013">
            <v>9786053142355</v>
          </cell>
          <cell r="D1013" t="str">
            <v>MAİ VE SİYAH</v>
          </cell>
          <cell r="E1013">
            <v>30</v>
          </cell>
          <cell r="F1013">
            <v>352</v>
          </cell>
        </row>
        <row r="1014">
          <cell r="C1014">
            <v>9786053143437</v>
          </cell>
          <cell r="D1014" t="str">
            <v>SERGÜZEŞT</v>
          </cell>
          <cell r="E1014">
            <v>20</v>
          </cell>
          <cell r="F1014">
            <v>144</v>
          </cell>
        </row>
        <row r="1015">
          <cell r="C1015">
            <v>9786053144175</v>
          </cell>
          <cell r="D1015" t="str">
            <v>SIRCA KÖŞK</v>
          </cell>
          <cell r="E1015">
            <v>20</v>
          </cell>
          <cell r="F1015">
            <v>176</v>
          </cell>
        </row>
        <row r="1016">
          <cell r="C1016">
            <v>9786053142508</v>
          </cell>
          <cell r="D1016" t="str">
            <v>SİYAH GÖZLER</v>
          </cell>
          <cell r="E1016">
            <v>20</v>
          </cell>
          <cell r="F1016">
            <v>96</v>
          </cell>
        </row>
        <row r="1017">
          <cell r="C1017">
            <v>9786053144168</v>
          </cell>
          <cell r="D1017" t="str">
            <v>YENİ DÜNYA</v>
          </cell>
          <cell r="E1017">
            <v>20</v>
          </cell>
          <cell r="F1017">
            <v>160</v>
          </cell>
        </row>
        <row r="1018">
          <cell r="C1018">
            <v>9786253146186</v>
          </cell>
          <cell r="D1018" t="str">
            <v>NEMİDE</v>
          </cell>
          <cell r="E1018">
            <v>50</v>
          </cell>
          <cell r="F1018">
            <v>176</v>
          </cell>
        </row>
        <row r="1019">
          <cell r="C1019">
            <v>9786053145769</v>
          </cell>
          <cell r="D1019" t="str">
            <v>DAHA GERİDE KALANLAR</v>
          </cell>
          <cell r="E1019">
            <v>30</v>
          </cell>
          <cell r="F1019">
            <v>112</v>
          </cell>
        </row>
        <row r="1020">
          <cell r="C1020">
            <v>9786053142676</v>
          </cell>
          <cell r="D1020" t="str">
            <v>GECE YARISI GEZEGENİNDEN RAPORLAR</v>
          </cell>
          <cell r="E1020">
            <v>28</v>
          </cell>
          <cell r="F1020">
            <v>112</v>
          </cell>
        </row>
        <row r="1021">
          <cell r="C1021">
            <v>9786053144878</v>
          </cell>
          <cell r="D1021" t="str">
            <v>HARİKA GÜZEL YARINLAR</v>
          </cell>
          <cell r="E1021">
            <v>40</v>
          </cell>
          <cell r="F1021">
            <v>160</v>
          </cell>
        </row>
        <row r="1022">
          <cell r="C1022">
            <v>9786053144380</v>
          </cell>
          <cell r="D1022" t="str">
            <v>İNSAN CEPHESİ</v>
          </cell>
          <cell r="E1022">
            <v>28</v>
          </cell>
          <cell r="F1022">
            <v>112</v>
          </cell>
        </row>
        <row r="1023">
          <cell r="C1023">
            <v>9786053144625</v>
          </cell>
          <cell r="D1023" t="str">
            <v>KOMADAN NOTLAR</v>
          </cell>
          <cell r="E1023">
            <v>48</v>
          </cell>
          <cell r="F1023">
            <v>192</v>
          </cell>
        </row>
        <row r="1024">
          <cell r="C1024">
            <v>9786053143284</v>
          </cell>
          <cell r="D1024" t="str">
            <v>LUCKY STRIKE</v>
          </cell>
          <cell r="E1024">
            <v>28</v>
          </cell>
          <cell r="F1024">
            <v>112</v>
          </cell>
        </row>
        <row r="1025">
          <cell r="C1025">
            <v>9786053143147</v>
          </cell>
          <cell r="D1025" t="str">
            <v>MODEM ZAMANLAR</v>
          </cell>
          <cell r="E1025">
            <v>36</v>
          </cell>
          <cell r="F1025">
            <v>144</v>
          </cell>
        </row>
        <row r="1026">
          <cell r="C1026">
            <v>9786053142522</v>
          </cell>
          <cell r="D1026" t="str">
            <v>VAHŞİ KIZLAR</v>
          </cell>
          <cell r="E1026">
            <v>28</v>
          </cell>
          <cell r="F1026">
            <v>112</v>
          </cell>
        </row>
        <row r="1027">
          <cell r="C1027">
            <v>9786053145219</v>
          </cell>
          <cell r="D1027" t="str">
            <v>YAKINLAŞMALAR</v>
          </cell>
          <cell r="E1027">
            <v>110</v>
          </cell>
          <cell r="F1027">
            <v>496</v>
          </cell>
        </row>
        <row r="1028">
          <cell r="C1028">
            <v>9786053142942</v>
          </cell>
          <cell r="D1028" t="str">
            <v>YENİ TABULAR</v>
          </cell>
          <cell r="E1028">
            <v>28</v>
          </cell>
          <cell r="F1028">
            <v>112</v>
          </cell>
        </row>
        <row r="1029">
          <cell r="C1029">
            <v>9786058005389</v>
          </cell>
          <cell r="D1029" t="str">
            <v>BABAMIN DEFTERLERİ</v>
          </cell>
          <cell r="E1029">
            <v>72</v>
          </cell>
          <cell r="F1029">
            <v>288</v>
          </cell>
        </row>
        <row r="1030">
          <cell r="C1030">
            <v>9786050647761</v>
          </cell>
          <cell r="D1030" t="str">
            <v>BATMAN SON SÜRAT</v>
          </cell>
          <cell r="E1030">
            <v>72</v>
          </cell>
          <cell r="F1030">
            <v>144</v>
          </cell>
        </row>
        <row r="1031">
          <cell r="C1031">
            <v>9786257952330</v>
          </cell>
          <cell r="D1031" t="str">
            <v>BİR ZAMANLAR OKUMAYI SEVMEYEN ÇOCUK</v>
          </cell>
          <cell r="E1031">
            <v>20</v>
          </cell>
          <cell r="F1031">
            <v>80</v>
          </cell>
        </row>
        <row r="1032">
          <cell r="C1032">
            <v>9786058005334</v>
          </cell>
          <cell r="D1032" t="str">
            <v>BLACK CANARY ALEVLEN</v>
          </cell>
          <cell r="E1032">
            <v>66</v>
          </cell>
          <cell r="F1032">
            <v>160</v>
          </cell>
        </row>
        <row r="1033">
          <cell r="C1033">
            <v>9786050647778</v>
          </cell>
          <cell r="D1033" t="str">
            <v>CANAVAR DOKTOR</v>
          </cell>
          <cell r="E1033">
            <v>55</v>
          </cell>
          <cell r="F1033">
            <v>176</v>
          </cell>
        </row>
        <row r="1034">
          <cell r="C1034">
            <v>9786058005372</v>
          </cell>
          <cell r="D1034" t="str">
            <v>DARWİN GÖREV ÖNÜMÜZDE GÖZLERİ ÜZERİMİZDE</v>
          </cell>
          <cell r="E1034">
            <v>60</v>
          </cell>
          <cell r="F1034">
            <v>240</v>
          </cell>
        </row>
        <row r="1035">
          <cell r="C1035">
            <v>9786058005341</v>
          </cell>
          <cell r="D1035" t="str">
            <v>DIANA:AMAZONLARIN PRENSESİ</v>
          </cell>
          <cell r="E1035">
            <v>64</v>
          </cell>
          <cell r="F1035">
            <v>144</v>
          </cell>
        </row>
        <row r="1036">
          <cell r="C1036">
            <v>9786058005396</v>
          </cell>
          <cell r="D1036" t="str">
            <v>KAN KARDEŞİM DORUTAY</v>
          </cell>
          <cell r="E1036">
            <v>20</v>
          </cell>
          <cell r="F1036">
            <v>80</v>
          </cell>
        </row>
        <row r="1037">
          <cell r="C1037">
            <v>9786050647716</v>
          </cell>
          <cell r="D1037" t="str">
            <v>KÜÇÜK PRENSESİN GÜNLÜĞÜ</v>
          </cell>
          <cell r="E1037">
            <v>48</v>
          </cell>
          <cell r="F1037">
            <v>192</v>
          </cell>
        </row>
        <row r="1038">
          <cell r="C1038">
            <v>9786257952361</v>
          </cell>
          <cell r="D1038" t="str">
            <v>KÜLLÜ VE TÜYLÜ</v>
          </cell>
          <cell r="E1038">
            <v>56</v>
          </cell>
          <cell r="F1038">
            <v>224</v>
          </cell>
        </row>
        <row r="1039">
          <cell r="C1039">
            <v>9786058005303</v>
          </cell>
          <cell r="D1039" t="str">
            <v>SEVGİLİ JUSTICE LEAGUE</v>
          </cell>
          <cell r="E1039">
            <v>70</v>
          </cell>
          <cell r="F1039">
            <v>176</v>
          </cell>
        </row>
        <row r="1040">
          <cell r="C1040">
            <v>9786058005358</v>
          </cell>
          <cell r="D1040" t="str">
            <v>SMALLVİLLE Lİ SUPERMAN</v>
          </cell>
          <cell r="E1040">
            <v>64</v>
          </cell>
          <cell r="F1040">
            <v>144</v>
          </cell>
        </row>
        <row r="1041">
          <cell r="C1041">
            <v>9786055648985</v>
          </cell>
          <cell r="D1041" t="str">
            <v>STEAM ŞEHİRDE</v>
          </cell>
          <cell r="E1041">
            <v>60</v>
          </cell>
          <cell r="F1041">
            <v>144</v>
          </cell>
        </row>
        <row r="1042">
          <cell r="C1042">
            <v>9786050647785</v>
          </cell>
          <cell r="D1042" t="str">
            <v>STEPHEN HAWKING VE ARKASLI ARKADAŞIM</v>
          </cell>
          <cell r="E1042">
            <v>64</v>
          </cell>
          <cell r="F1042">
            <v>256</v>
          </cell>
        </row>
        <row r="1043">
          <cell r="C1043">
            <v>9786058005327</v>
          </cell>
          <cell r="D1043" t="str">
            <v>SUPER HERO GİRLS: METROPOLİS LİSESİ</v>
          </cell>
          <cell r="E1043">
            <v>64</v>
          </cell>
          <cell r="F1043">
            <v>144</v>
          </cell>
        </row>
        <row r="1044">
          <cell r="C1044">
            <v>9786058005310</v>
          </cell>
          <cell r="D1044" t="str">
            <v>SUPER SONS: KUTUP KALKANI PROJESİ</v>
          </cell>
          <cell r="E1044">
            <v>70</v>
          </cell>
          <cell r="F1044">
            <v>176</v>
          </cell>
        </row>
        <row r="1045">
          <cell r="C1045">
            <v>9786050647792</v>
          </cell>
          <cell r="D1045" t="str">
            <v>TEEN TİTANS GO PARTİ PARTİ 1.KİTAP</v>
          </cell>
          <cell r="E1045">
            <v>70</v>
          </cell>
          <cell r="F1045">
            <v>128</v>
          </cell>
        </row>
        <row r="1046">
          <cell r="C1046">
            <v>9786050647754</v>
          </cell>
          <cell r="D1046" t="str">
            <v>TEHLİKELİ YAZ</v>
          </cell>
          <cell r="E1046">
            <v>40</v>
          </cell>
          <cell r="F1046">
            <v>160</v>
          </cell>
        </row>
        <row r="1047">
          <cell r="C1047">
            <v>9786055648633</v>
          </cell>
          <cell r="D1047" t="str">
            <v>YAZ KİTABI</v>
          </cell>
          <cell r="E1047">
            <v>44</v>
          </cell>
          <cell r="F1047">
            <v>176</v>
          </cell>
        </row>
        <row r="1048">
          <cell r="C1048">
            <v>9786057445506</v>
          </cell>
          <cell r="D1048" t="str">
            <v>YILDIZLI SAAT GÖLGE GÜVESİ</v>
          </cell>
          <cell r="E1048">
            <v>99</v>
          </cell>
          <cell r="F1048">
            <v>496</v>
          </cell>
        </row>
        <row r="1049">
          <cell r="C1049">
            <v>9786053143567</v>
          </cell>
          <cell r="D1049" t="str">
            <v>AFRİKALI  AMAZONLAR</v>
          </cell>
          <cell r="E1049">
            <v>80</v>
          </cell>
          <cell r="F1049">
            <v>320</v>
          </cell>
        </row>
        <row r="1050">
          <cell r="C1050">
            <v>9786053144052</v>
          </cell>
          <cell r="D1050" t="str">
            <v>ASSATA</v>
          </cell>
          <cell r="E1050">
            <v>96</v>
          </cell>
          <cell r="F1050">
            <v>384</v>
          </cell>
        </row>
        <row r="1051">
          <cell r="C1051">
            <v>9786053143246</v>
          </cell>
          <cell r="D1051" t="str">
            <v>BU BENİM KANIM</v>
          </cell>
          <cell r="E1051">
            <v>52</v>
          </cell>
          <cell r="F1051">
            <v>208</v>
          </cell>
        </row>
        <row r="1052">
          <cell r="C1052">
            <v>9786055648268</v>
          </cell>
          <cell r="D1052" t="str">
            <v>21 TIRTIL NEREYE GİDİYORDU ?</v>
          </cell>
          <cell r="E1052">
            <v>40</v>
          </cell>
          <cell r="F1052">
            <v>48</v>
          </cell>
        </row>
        <row r="1053">
          <cell r="C1053">
            <v>9786055648459</v>
          </cell>
          <cell r="D1053" t="str">
            <v>ADA MASALLARI</v>
          </cell>
          <cell r="E1053">
            <v>25</v>
          </cell>
          <cell r="F1053">
            <v>80</v>
          </cell>
        </row>
        <row r="1054">
          <cell r="C1054">
            <v>9786055648923</v>
          </cell>
          <cell r="D1054" t="str">
            <v>ALICE HARİKALAR DİYARINDA</v>
          </cell>
          <cell r="E1054">
            <v>33</v>
          </cell>
          <cell r="F1054">
            <v>176</v>
          </cell>
        </row>
        <row r="1055">
          <cell r="C1055">
            <v>9786055648220</v>
          </cell>
          <cell r="D1055" t="str">
            <v>ANDERSEN MASALLARI</v>
          </cell>
          <cell r="E1055">
            <v>42</v>
          </cell>
          <cell r="F1055">
            <v>224</v>
          </cell>
        </row>
        <row r="1056">
          <cell r="C1056">
            <v>9786257952439</v>
          </cell>
          <cell r="D1056" t="str">
            <v>ANNA Z42</v>
          </cell>
          <cell r="E1056">
            <v>33</v>
          </cell>
          <cell r="F1056">
            <v>64</v>
          </cell>
        </row>
        <row r="1057">
          <cell r="C1057">
            <v>9786055648916</v>
          </cell>
          <cell r="D1057" t="str">
            <v>ANNE ZÜRAFA VE DİĞER ŞAPŞAL YETİŞKİNLER</v>
          </cell>
          <cell r="E1057">
            <v>70</v>
          </cell>
          <cell r="F1057">
            <v>96</v>
          </cell>
        </row>
        <row r="1058">
          <cell r="C1058">
            <v>9786055648930</v>
          </cell>
          <cell r="D1058" t="str">
            <v>ARKADAŞIM OLUR MUSUN</v>
          </cell>
          <cell r="E1058">
            <v>40</v>
          </cell>
          <cell r="F1058">
            <v>80</v>
          </cell>
        </row>
        <row r="1059">
          <cell r="C1059">
            <v>9786257952460</v>
          </cell>
          <cell r="D1059" t="str">
            <v>ATATÜRK GİBİ</v>
          </cell>
          <cell r="E1059">
            <v>40</v>
          </cell>
          <cell r="F1059">
            <v>24</v>
          </cell>
        </row>
        <row r="1060">
          <cell r="C1060">
            <v>9786257952446</v>
          </cell>
          <cell r="D1060" t="str">
            <v>BABAANNE GÖÇMEN KUŞTAN KARTLAR</v>
          </cell>
          <cell r="E1060">
            <v>40</v>
          </cell>
        </row>
        <row r="1061">
          <cell r="C1061">
            <v>9786055648640</v>
          </cell>
          <cell r="D1061" t="str">
            <v>BADEM İLE DOST</v>
          </cell>
          <cell r="E1061">
            <v>36</v>
          </cell>
          <cell r="F1061">
            <v>32</v>
          </cell>
        </row>
        <row r="1062">
          <cell r="C1062">
            <v>9786257952644</v>
          </cell>
          <cell r="D1062" t="str">
            <v>BAK, BU SENİN YILDIZIN</v>
          </cell>
          <cell r="E1062">
            <v>50</v>
          </cell>
          <cell r="F1062">
            <v>128</v>
          </cell>
        </row>
        <row r="1063">
          <cell r="C1063">
            <v>9786055648565</v>
          </cell>
          <cell r="D1063" t="str">
            <v>BEN NASIL BEN OLDUM? KARTON KAPAK</v>
          </cell>
          <cell r="E1063">
            <v>40</v>
          </cell>
          <cell r="F1063">
            <v>64</v>
          </cell>
        </row>
        <row r="1064">
          <cell r="C1064">
            <v>9786055648794</v>
          </cell>
          <cell r="D1064" t="str">
            <v>BEYAZ TAŞLAR DİYARINDA PANİK</v>
          </cell>
          <cell r="E1064">
            <v>30</v>
          </cell>
          <cell r="F1064">
            <v>112</v>
          </cell>
        </row>
        <row r="1065">
          <cell r="C1065">
            <v>9786257952101</v>
          </cell>
          <cell r="D1065" t="str">
            <v>BİRLİKTE YAŞAMAK NEDEN GÜZELDİR</v>
          </cell>
          <cell r="E1065">
            <v>36</v>
          </cell>
          <cell r="F1065">
            <v>36</v>
          </cell>
        </row>
        <row r="1066">
          <cell r="C1066">
            <v>9786055648299</v>
          </cell>
          <cell r="D1066" t="str">
            <v xml:space="preserve">BU MEKTUP SANA </v>
          </cell>
          <cell r="E1066">
            <v>40</v>
          </cell>
          <cell r="F1066">
            <v>112</v>
          </cell>
        </row>
        <row r="1067">
          <cell r="C1067">
            <v>9786055648343</v>
          </cell>
          <cell r="D1067" t="str">
            <v>BÜYÜCÜNÜN ŞAPKASI</v>
          </cell>
          <cell r="E1067">
            <v>30</v>
          </cell>
          <cell r="F1067">
            <v>160</v>
          </cell>
        </row>
        <row r="1068">
          <cell r="C1068">
            <v>9786055648909</v>
          </cell>
          <cell r="D1068" t="str">
            <v>ÇAKILTAŞI</v>
          </cell>
          <cell r="E1068">
            <v>30</v>
          </cell>
          <cell r="F1068">
            <v>36</v>
          </cell>
        </row>
        <row r="1069">
          <cell r="C1069">
            <v>9786055648718</v>
          </cell>
          <cell r="D1069" t="str">
            <v>ÇEKİRGE İLE SİNCABIN ARKADAŞLIĞI</v>
          </cell>
          <cell r="E1069">
            <v>36</v>
          </cell>
          <cell r="F1069">
            <v>32</v>
          </cell>
        </row>
        <row r="1070">
          <cell r="C1070">
            <v>9786257952415</v>
          </cell>
          <cell r="D1070" t="str">
            <v>ÇINAR IN FESTİVAL GÜNLÜĞÜ</v>
          </cell>
          <cell r="E1070">
            <v>30</v>
          </cell>
          <cell r="F1070">
            <v>24</v>
          </cell>
        </row>
        <row r="1071">
          <cell r="C1071">
            <v>9786055648084</v>
          </cell>
          <cell r="D1071" t="str">
            <v>ÇOCUKLAR İÇİN DÜNYA TARİHİ</v>
          </cell>
          <cell r="E1071">
            <v>210</v>
          </cell>
          <cell r="F1071">
            <v>352</v>
          </cell>
        </row>
        <row r="1072">
          <cell r="C1072">
            <v>9786055648978</v>
          </cell>
          <cell r="D1072" t="str">
            <v>ÇOCUKLAR İÇİN FELSEFİ ÖYKÜLER</v>
          </cell>
          <cell r="E1072">
            <v>50</v>
          </cell>
          <cell r="F1072">
            <v>128</v>
          </cell>
        </row>
        <row r="1073">
          <cell r="C1073">
            <v>9786055648848</v>
          </cell>
          <cell r="D1073" t="str">
            <v>ÇÖPLER VE GERİ DÖNÜŞÜM (KARTON KAPAK)</v>
          </cell>
          <cell r="E1073">
            <v>36</v>
          </cell>
          <cell r="F1073">
            <v>32</v>
          </cell>
        </row>
        <row r="1074">
          <cell r="C1074">
            <v>9786055648411</v>
          </cell>
          <cell r="D1074" t="str">
            <v>DOĞUM GÜNÜ PASTASI</v>
          </cell>
          <cell r="E1074">
            <v>34</v>
          </cell>
          <cell r="F1074">
            <v>24</v>
          </cell>
        </row>
        <row r="1075">
          <cell r="C1075">
            <v>9786257952507</v>
          </cell>
          <cell r="D1075" t="str">
            <v>DÜNYALAR KADAR</v>
          </cell>
          <cell r="E1075">
            <v>45</v>
          </cell>
          <cell r="F1075">
            <v>40</v>
          </cell>
        </row>
        <row r="1076">
          <cell r="C1076">
            <v>9786257952422</v>
          </cell>
          <cell r="D1076" t="str">
            <v>DÜNYAMIZA NE OLMUŞ</v>
          </cell>
          <cell r="E1076">
            <v>40</v>
          </cell>
          <cell r="F1076">
            <v>64</v>
          </cell>
        </row>
        <row r="1077">
          <cell r="C1077">
            <v>9786257952323</v>
          </cell>
          <cell r="D1077" t="str">
            <v>DÜNYANIN EVRİMİ-KARTON KAPAK</v>
          </cell>
          <cell r="E1077">
            <v>36</v>
          </cell>
          <cell r="F1077">
            <v>32</v>
          </cell>
        </row>
        <row r="1078">
          <cell r="C1078">
            <v>9786055648541</v>
          </cell>
          <cell r="D1078" t="str">
            <v>DÜŞÜN BAKALIM</v>
          </cell>
          <cell r="E1078">
            <v>65</v>
          </cell>
          <cell r="F1078">
            <v>72</v>
          </cell>
        </row>
        <row r="1079">
          <cell r="C1079">
            <v>9786257952408</v>
          </cell>
          <cell r="D1079" t="str">
            <v>EKOLOJİ GEZEGEN İÇİN  40 AKTİVİST</v>
          </cell>
          <cell r="E1079">
            <v>40</v>
          </cell>
          <cell r="F1079">
            <v>96</v>
          </cell>
        </row>
        <row r="1080">
          <cell r="C1080">
            <v>9786055648800</v>
          </cell>
          <cell r="D1080" t="str">
            <v>EKSİ ÜÇ EVCİL HAYVAN İSTİYOR</v>
          </cell>
          <cell r="E1080">
            <v>50</v>
          </cell>
          <cell r="F1080">
            <v>72</v>
          </cell>
        </row>
        <row r="1081">
          <cell r="C1081">
            <v>9786257952200</v>
          </cell>
          <cell r="D1081" t="str">
            <v>EKSİ ÜÇ VE GÜRÜLTÜCÜ LUSİ</v>
          </cell>
          <cell r="E1081">
            <v>50</v>
          </cell>
          <cell r="F1081">
            <v>72</v>
          </cell>
        </row>
        <row r="1082">
          <cell r="C1082">
            <v>9786055648015</v>
          </cell>
          <cell r="D1082" t="str">
            <v>ENERJİ</v>
          </cell>
          <cell r="E1082">
            <v>40</v>
          </cell>
          <cell r="F1082">
            <v>32</v>
          </cell>
        </row>
        <row r="1083">
          <cell r="C1083">
            <v>9786257952262</v>
          </cell>
          <cell r="D1083" t="str">
            <v>ENERJİ NASIL ELDE EDİLİR</v>
          </cell>
          <cell r="E1083">
            <v>36</v>
          </cell>
          <cell r="F1083">
            <v>36</v>
          </cell>
        </row>
        <row r="1084">
          <cell r="C1084">
            <v>9786055648589</v>
          </cell>
          <cell r="D1084" t="str">
            <v>EVİMİZDE BİR UZAYLI VAR</v>
          </cell>
          <cell r="E1084">
            <v>36</v>
          </cell>
          <cell r="F1084">
            <v>64</v>
          </cell>
        </row>
        <row r="1085">
          <cell r="C1085">
            <v>9789755395425</v>
          </cell>
          <cell r="D1085" t="str">
            <v>EVREN CİLTLİ</v>
          </cell>
          <cell r="E1085">
            <v>40</v>
          </cell>
          <cell r="F1085">
            <v>32</v>
          </cell>
        </row>
        <row r="1086">
          <cell r="C1086">
            <v>9786055648749</v>
          </cell>
          <cell r="D1086" t="str">
            <v>EVREN KARTON KAPAK</v>
          </cell>
          <cell r="E1086">
            <v>36</v>
          </cell>
          <cell r="F1086">
            <v>32</v>
          </cell>
        </row>
        <row r="1087">
          <cell r="C1087">
            <v>9786055648626</v>
          </cell>
          <cell r="D1087" t="str">
            <v>GERGEDAN MİÇİ (KELİMELİRİNİ ARAYAN )</v>
          </cell>
          <cell r="E1087">
            <v>36</v>
          </cell>
          <cell r="F1087">
            <v>40</v>
          </cell>
        </row>
        <row r="1088">
          <cell r="C1088">
            <v>9786257952149</v>
          </cell>
          <cell r="D1088" t="str">
            <v>GEZEGENİMİZİ NASIL KURTARIRIZ</v>
          </cell>
          <cell r="E1088">
            <v>36</v>
          </cell>
          <cell r="F1088">
            <v>36</v>
          </cell>
        </row>
        <row r="1089">
          <cell r="C1089">
            <v>9786055648275</v>
          </cell>
          <cell r="D1089" t="str">
            <v>GRİMM MASALLARI</v>
          </cell>
          <cell r="E1089">
            <v>45</v>
          </cell>
          <cell r="F1089">
            <v>240</v>
          </cell>
        </row>
        <row r="1090">
          <cell r="C1090">
            <v>9786055648657</v>
          </cell>
          <cell r="D1090" t="str">
            <v>GÜVERCİN İLE KURBAĞA</v>
          </cell>
          <cell r="E1090">
            <v>36</v>
          </cell>
          <cell r="F1090">
            <v>32</v>
          </cell>
        </row>
        <row r="1091">
          <cell r="C1091">
            <v>9786257952194</v>
          </cell>
          <cell r="D1091" t="str">
            <v>HAPPA NİNE NİN MASALLARI</v>
          </cell>
          <cell r="E1091">
            <v>22</v>
          </cell>
          <cell r="F1091">
            <v>64</v>
          </cell>
        </row>
        <row r="1092">
          <cell r="C1092">
            <v>9786055648312</v>
          </cell>
          <cell r="D1092" t="str">
            <v>HAYAL BULUTU NİMBUS</v>
          </cell>
          <cell r="E1092">
            <v>36</v>
          </cell>
          <cell r="F1092">
            <v>36</v>
          </cell>
        </row>
        <row r="1093">
          <cell r="C1093">
            <v>9786257952521</v>
          </cell>
          <cell r="D1093" t="str">
            <v>HAYALCİ DENİZ'İN MACERALARI</v>
          </cell>
          <cell r="E1093">
            <v>70</v>
          </cell>
          <cell r="F1093">
            <v>108</v>
          </cell>
        </row>
        <row r="1094">
          <cell r="C1094">
            <v>9786257952514</v>
          </cell>
          <cell r="D1094" t="str">
            <v>İDA VE MİLA - BÜYÜKANNEYE YOLCULUK</v>
          </cell>
          <cell r="E1094">
            <v>35</v>
          </cell>
          <cell r="F1094">
            <v>24</v>
          </cell>
        </row>
        <row r="1095">
          <cell r="C1095">
            <v>9786055648305</v>
          </cell>
          <cell r="D1095" t="str">
            <v>İDA VE MİLA(KUŞ GİBİ)</v>
          </cell>
          <cell r="E1095">
            <v>36</v>
          </cell>
          <cell r="F1095">
            <v>24</v>
          </cell>
        </row>
        <row r="1096">
          <cell r="C1096">
            <v>9786055648596</v>
          </cell>
          <cell r="D1096" t="str">
            <v>İDA VE MİLA(RESSAM KEDİ ÜZÜM)</v>
          </cell>
          <cell r="E1096">
            <v>36</v>
          </cell>
          <cell r="F1096">
            <v>24</v>
          </cell>
        </row>
        <row r="1097">
          <cell r="C1097">
            <v>9786055648350</v>
          </cell>
          <cell r="D1097" t="str">
            <v>İDA VE MİLA(ZÜRAFAN NE SEVER)</v>
          </cell>
          <cell r="E1097">
            <v>36</v>
          </cell>
          <cell r="F1097">
            <v>24</v>
          </cell>
        </row>
        <row r="1098">
          <cell r="C1098">
            <v>9786055648862</v>
          </cell>
          <cell r="D1098" t="str">
            <v>İNSANIN EVRİMİ-KARTON KAPAK</v>
          </cell>
          <cell r="E1098">
            <v>36</v>
          </cell>
          <cell r="F1098">
            <v>32</v>
          </cell>
        </row>
        <row r="1099">
          <cell r="C1099">
            <v>9786055648404</v>
          </cell>
          <cell r="D1099" t="str">
            <v>İŞTE KARŞINIZDA MİNİK MAY(AFACAN MİSAFİRLER)</v>
          </cell>
          <cell r="E1099">
            <v>36</v>
          </cell>
          <cell r="F1099">
            <v>24</v>
          </cell>
        </row>
        <row r="1100">
          <cell r="C1100">
            <v>9786055648497</v>
          </cell>
          <cell r="D1100" t="str">
            <v>İŞTE KARŞINIZDA MİNİK MAY(MUMİŞ İN EVİ)</v>
          </cell>
          <cell r="E1100">
            <v>36</v>
          </cell>
          <cell r="F1100">
            <v>24</v>
          </cell>
        </row>
        <row r="1101">
          <cell r="C1101">
            <v>9786055648893</v>
          </cell>
          <cell r="D1101" t="str">
            <v>İŞTE MİNİK MAY (KIPIR KIPIR BİR VICIKPATİ)</v>
          </cell>
          <cell r="E1101">
            <v>36</v>
          </cell>
          <cell r="F1101">
            <v>24</v>
          </cell>
        </row>
        <row r="1102">
          <cell r="C1102">
            <v>9786257952248</v>
          </cell>
          <cell r="D1102" t="str">
            <v>KAHRAMAN KÖPEK BENEKLİ GUEVERA</v>
          </cell>
          <cell r="E1102">
            <v>30</v>
          </cell>
          <cell r="F1102">
            <v>160</v>
          </cell>
        </row>
        <row r="1103">
          <cell r="C1103">
            <v>9789755395418</v>
          </cell>
          <cell r="D1103" t="str">
            <v>KARALAR VE DENİZLER</v>
          </cell>
          <cell r="E1103">
            <v>40</v>
          </cell>
          <cell r="F1103">
            <v>32</v>
          </cell>
        </row>
        <row r="1104">
          <cell r="C1104">
            <v>9786055648817</v>
          </cell>
          <cell r="D1104" t="str">
            <v>KARGA KARGA PIRT DEDİ - DEYİMLERLE ÖYKÜLER</v>
          </cell>
          <cell r="E1104">
            <v>24</v>
          </cell>
          <cell r="F1104">
            <v>128</v>
          </cell>
        </row>
        <row r="1105">
          <cell r="C1105">
            <v>9786055648664</v>
          </cell>
          <cell r="D1105" t="str">
            <v>KARGA MÜZİK FESTİVALİNDE</v>
          </cell>
          <cell r="E1105">
            <v>36</v>
          </cell>
          <cell r="F1105">
            <v>32</v>
          </cell>
        </row>
        <row r="1106">
          <cell r="C1106">
            <v>9786257952224</v>
          </cell>
          <cell r="D1106" t="str">
            <v>KEDİLER ŞEHRİ</v>
          </cell>
          <cell r="E1106">
            <v>45</v>
          </cell>
          <cell r="F1106">
            <v>32</v>
          </cell>
        </row>
        <row r="1107">
          <cell r="C1107">
            <v>9786257952118</v>
          </cell>
          <cell r="D1107" t="str">
            <v>KIZLAR VE OĞLANLAR EŞİT MİDİR</v>
          </cell>
          <cell r="E1107">
            <v>36</v>
          </cell>
          <cell r="F1107">
            <v>36</v>
          </cell>
        </row>
        <row r="1108">
          <cell r="C1108">
            <v>9786055648732</v>
          </cell>
          <cell r="D1108" t="str">
            <v>KOCA KABUKLU KÜÇÜK SALYANGOZ</v>
          </cell>
          <cell r="E1108">
            <v>36</v>
          </cell>
          <cell r="F1108">
            <v>32</v>
          </cell>
        </row>
        <row r="1109">
          <cell r="C1109">
            <v>9786055648336</v>
          </cell>
          <cell r="D1109" t="str">
            <v>KUYRUKLU YILDIZ GELİYOR</v>
          </cell>
          <cell r="E1109">
            <v>30</v>
          </cell>
          <cell r="F1109">
            <v>160</v>
          </cell>
        </row>
        <row r="1110">
          <cell r="C1110">
            <v>9786057952637</v>
          </cell>
          <cell r="D1110" t="str">
            <v>KUYRUKLU YILDIZ'IN EVİ</v>
          </cell>
          <cell r="E1110">
            <v>44</v>
          </cell>
          <cell r="F1110">
            <v>40</v>
          </cell>
        </row>
        <row r="1111">
          <cell r="C1111">
            <v>9786055648466</v>
          </cell>
          <cell r="D1111" t="str">
            <v>KUZGUNCUK TA BİR ŞAŞKIN GÜN</v>
          </cell>
          <cell r="E1111">
            <v>35</v>
          </cell>
          <cell r="F1111">
            <v>48</v>
          </cell>
        </row>
        <row r="1112">
          <cell r="C1112">
            <v>9786257952040</v>
          </cell>
          <cell r="D1112" t="str">
            <v>KÜÇÜK ADIMLAR</v>
          </cell>
          <cell r="E1112">
            <v>35</v>
          </cell>
          <cell r="F1112">
            <v>80</v>
          </cell>
        </row>
        <row r="1113">
          <cell r="C1113">
            <v>9786055648213</v>
          </cell>
          <cell r="D1113" t="str">
            <v>KÜÇÜK BEYAZ KAĞIT KAYIK</v>
          </cell>
          <cell r="E1113">
            <v>35</v>
          </cell>
          <cell r="F1113">
            <v>48</v>
          </cell>
        </row>
        <row r="1114">
          <cell r="C1114">
            <v>9786055648428</v>
          </cell>
          <cell r="D1114" t="str">
            <v>KÜÇÜK FİNDUS KAYBOLUNCA KARTON KAPAK</v>
          </cell>
          <cell r="E1114">
            <v>45</v>
          </cell>
          <cell r="F1114">
            <v>24</v>
          </cell>
        </row>
        <row r="1115">
          <cell r="C1115">
            <v>9786055648756</v>
          </cell>
          <cell r="D1115" t="str">
            <v>KÜÇÜK YAZARIN EL KİTABI</v>
          </cell>
          <cell r="E1115">
            <v>36</v>
          </cell>
          <cell r="F1115">
            <v>192</v>
          </cell>
        </row>
        <row r="1116">
          <cell r="C1116">
            <v>9786055648473</v>
          </cell>
          <cell r="D1116" t="str">
            <v>KÜNÜF`Ü KİM TESELLİ EDECEK</v>
          </cell>
          <cell r="E1116">
            <v>45</v>
          </cell>
          <cell r="F1116">
            <v>32</v>
          </cell>
        </row>
        <row r="1117">
          <cell r="C1117">
            <v>9786055648398</v>
          </cell>
          <cell r="D1117" t="str">
            <v>MATEMATİK DELİSİ (BÜYÜCÜ OKULU)</v>
          </cell>
          <cell r="E1117">
            <v>90</v>
          </cell>
          <cell r="F1117">
            <v>64</v>
          </cell>
        </row>
        <row r="1118">
          <cell r="C1118">
            <v>9786257952187</v>
          </cell>
          <cell r="D1118" t="str">
            <v>MATEMATİK DELİSİ (BÜYÜLÜ ORMAN)</v>
          </cell>
          <cell r="E1118">
            <v>90</v>
          </cell>
          <cell r="F1118">
            <v>64</v>
          </cell>
        </row>
        <row r="1119">
          <cell r="C1119">
            <v>9786055648671</v>
          </cell>
          <cell r="D1119" t="str">
            <v>MAVİ BALİNAYA NE OLMUŞ?</v>
          </cell>
          <cell r="E1119">
            <v>36</v>
          </cell>
          <cell r="F1119">
            <v>32</v>
          </cell>
        </row>
        <row r="1120">
          <cell r="C1120">
            <v>9786055648695</v>
          </cell>
          <cell r="D1120" t="str">
            <v>MAVİ İLE SÜTİŞ</v>
          </cell>
          <cell r="E1120">
            <v>36</v>
          </cell>
          <cell r="F1120">
            <v>32</v>
          </cell>
        </row>
        <row r="1121">
          <cell r="C1121">
            <v>9786055648855</v>
          </cell>
          <cell r="D1121" t="str">
            <v>MEVSİMLER VE İKLİMLER-KARTON KAPAK</v>
          </cell>
          <cell r="E1121">
            <v>36</v>
          </cell>
          <cell r="F1121">
            <v>32</v>
          </cell>
        </row>
        <row r="1122">
          <cell r="C1122">
            <v>9786257952088</v>
          </cell>
          <cell r="D1122" t="str">
            <v>MİKROPLAR ZARARLI MIDIR</v>
          </cell>
          <cell r="E1122">
            <v>36</v>
          </cell>
          <cell r="F1122">
            <v>36</v>
          </cell>
        </row>
        <row r="1123">
          <cell r="C1123">
            <v>9786055648688</v>
          </cell>
          <cell r="D1123" t="str">
            <v>MİNİK OKULA BAŞLIYOR</v>
          </cell>
          <cell r="E1123">
            <v>36</v>
          </cell>
          <cell r="F1123">
            <v>32</v>
          </cell>
        </row>
        <row r="1124">
          <cell r="C1124">
            <v>9786055648503</v>
          </cell>
          <cell r="D1124" t="str">
            <v>MUHTEŞEM HAYAL MAKİNASI</v>
          </cell>
          <cell r="E1124">
            <v>36</v>
          </cell>
          <cell r="F1124">
            <v>80</v>
          </cell>
        </row>
        <row r="1125">
          <cell r="C1125">
            <v>9786055648244</v>
          </cell>
          <cell r="D1125" t="str">
            <v>MUHTEŞEM MUMİ VADİSİ:ÇIKARTMA KİTABI</v>
          </cell>
          <cell r="E1125">
            <v>60</v>
          </cell>
          <cell r="F1125">
            <v>32</v>
          </cell>
        </row>
        <row r="1126">
          <cell r="C1126">
            <v>9786055648824</v>
          </cell>
          <cell r="D1126" t="str">
            <v>MUMİ AİLESİ DENİZDE</v>
          </cell>
          <cell r="E1126">
            <v>45</v>
          </cell>
          <cell r="F1126">
            <v>24</v>
          </cell>
        </row>
        <row r="1127">
          <cell r="C1127">
            <v>9786055648510</v>
          </cell>
          <cell r="D1127" t="str">
            <v>MUMİ AİLESİ KIŞ MEVSİMİNDE</v>
          </cell>
          <cell r="E1127">
            <v>45</v>
          </cell>
          <cell r="F1127">
            <v>24</v>
          </cell>
        </row>
        <row r="1128">
          <cell r="C1128">
            <v>9786055648206</v>
          </cell>
          <cell r="D1128" t="str">
            <v>MUMİ BABA NIN ANILARI</v>
          </cell>
          <cell r="E1128">
            <v>36</v>
          </cell>
          <cell r="F1128">
            <v>192</v>
          </cell>
        </row>
        <row r="1129">
          <cell r="C1129">
            <v>9786055648237</v>
          </cell>
          <cell r="D1129" t="str">
            <v>MUMİ BİR DÜNYA ÇIKARTMA:ÇIKARTMALAR VE AKTİVİTELER</v>
          </cell>
          <cell r="E1129">
            <v>60</v>
          </cell>
          <cell r="F1129">
            <v>32</v>
          </cell>
        </row>
        <row r="1130">
          <cell r="C1130">
            <v>9786055648251</v>
          </cell>
          <cell r="D1130" t="str">
            <v>MUMİ VADİSİNDE MACERA:ÇIKARTMALAR VE AKTİVİTELER</v>
          </cell>
          <cell r="E1130">
            <v>60</v>
          </cell>
          <cell r="F1130">
            <v>32</v>
          </cell>
        </row>
        <row r="1131">
          <cell r="C1131">
            <v>9786055648374</v>
          </cell>
          <cell r="D1131" t="str">
            <v>MUMİ VADİSİNDE MEVSİMLER</v>
          </cell>
          <cell r="E1131">
            <v>45</v>
          </cell>
          <cell r="F1131">
            <v>48</v>
          </cell>
        </row>
        <row r="1132">
          <cell r="C1132">
            <v>9786055648527</v>
          </cell>
          <cell r="D1132" t="str">
            <v>MUMİ YARATICI BOYAMA</v>
          </cell>
          <cell r="E1132">
            <v>45</v>
          </cell>
          <cell r="F1132">
            <v>48</v>
          </cell>
        </row>
        <row r="1133">
          <cell r="C1133">
            <v>9786055648480</v>
          </cell>
          <cell r="D1133" t="str">
            <v>MUMİLER VE BÜYÜK SEL BASKINI</v>
          </cell>
          <cell r="E1133">
            <v>35</v>
          </cell>
          <cell r="F1133">
            <v>64</v>
          </cell>
        </row>
        <row r="1134">
          <cell r="C1134">
            <v>9786055648619</v>
          </cell>
          <cell r="D1134" t="str">
            <v>NE HİSSEDİYORUM ? (MİRİ İLE BÜLBÜŞ)</v>
          </cell>
          <cell r="E1134">
            <v>35</v>
          </cell>
          <cell r="F1134">
            <v>36</v>
          </cell>
        </row>
        <row r="1135">
          <cell r="C1135">
            <v>9786257952095</v>
          </cell>
          <cell r="D1135" t="str">
            <v>NEDEN DAHA FAZLA ŞEKER YİYEMİYORUM</v>
          </cell>
          <cell r="E1135">
            <v>36</v>
          </cell>
          <cell r="F1135">
            <v>36</v>
          </cell>
        </row>
        <row r="1136">
          <cell r="C1136">
            <v>9786257952316</v>
          </cell>
          <cell r="D1136" t="str">
            <v>NEDEN GÜLÜYORUM NEDEN AĞLIYORUM ?</v>
          </cell>
          <cell r="E1136">
            <v>36</v>
          </cell>
          <cell r="F1136">
            <v>36</v>
          </cell>
        </row>
        <row r="1137">
          <cell r="C1137">
            <v>9786257952309</v>
          </cell>
          <cell r="D1137" t="str">
            <v>NEDEN HER ŞEYE BEN KARAR VEREMİYORUM?</v>
          </cell>
          <cell r="E1137">
            <v>36</v>
          </cell>
          <cell r="F1137">
            <v>36</v>
          </cell>
        </row>
        <row r="1138">
          <cell r="C1138">
            <v>9786257952125</v>
          </cell>
          <cell r="D1138" t="str">
            <v>NEDEN SU ÇOK DEĞERLİDİR</v>
          </cell>
          <cell r="E1138">
            <v>36</v>
          </cell>
          <cell r="F1138">
            <v>36</v>
          </cell>
        </row>
        <row r="1139">
          <cell r="C1139">
            <v>9786257952156</v>
          </cell>
          <cell r="D1139" t="str">
            <v>NEDEN YAZI YAZMAYI ÖĞRENİYORUZ</v>
          </cell>
          <cell r="E1139">
            <v>36</v>
          </cell>
          <cell r="F1139">
            <v>36</v>
          </cell>
        </row>
        <row r="1140">
          <cell r="C1140">
            <v>9786055648947</v>
          </cell>
          <cell r="D1140" t="str">
            <v>ÖZGÜR KEDİLER ÜLKESİNDE</v>
          </cell>
          <cell r="E1140">
            <v>33</v>
          </cell>
          <cell r="F1140">
            <v>64</v>
          </cell>
        </row>
        <row r="1141">
          <cell r="C1141">
            <v>9786257952026</v>
          </cell>
          <cell r="D1141" t="str">
            <v>PEKİ AMA KİM BU ARMSTRONG</v>
          </cell>
          <cell r="E1141">
            <v>55</v>
          </cell>
          <cell r="F1141">
            <v>80</v>
          </cell>
        </row>
        <row r="1142">
          <cell r="C1142">
            <v>9786055648992</v>
          </cell>
          <cell r="D1142" t="str">
            <v>PEKİ AMA KİM BU LEONARDO DA VİNCİ</v>
          </cell>
          <cell r="E1142">
            <v>55</v>
          </cell>
          <cell r="F1142">
            <v>80</v>
          </cell>
        </row>
        <row r="1143">
          <cell r="C1143">
            <v>9786257952019</v>
          </cell>
          <cell r="D1143" t="str">
            <v>PEKİ AMA KİM BU MARİE CURİE</v>
          </cell>
          <cell r="E1143">
            <v>55</v>
          </cell>
          <cell r="F1143">
            <v>80</v>
          </cell>
        </row>
        <row r="1144">
          <cell r="C1144">
            <v>9786055648763</v>
          </cell>
          <cell r="D1144" t="str">
            <v>PEKİ NASIL ? 1.KİTAP</v>
          </cell>
          <cell r="E1144">
            <v>75</v>
          </cell>
          <cell r="F1144">
            <v>120</v>
          </cell>
        </row>
        <row r="1145">
          <cell r="C1145">
            <v>9786055648770</v>
          </cell>
          <cell r="D1145" t="str">
            <v>PEKİ NASIL ? 2.KİTAP</v>
          </cell>
          <cell r="E1145">
            <v>80</v>
          </cell>
          <cell r="F1145">
            <v>132</v>
          </cell>
        </row>
        <row r="1146">
          <cell r="C1146">
            <v>9786055648787</v>
          </cell>
          <cell r="D1146" t="str">
            <v>PEKİ NASIL ? 3.KİTAP</v>
          </cell>
          <cell r="E1146">
            <v>95</v>
          </cell>
          <cell r="F1146">
            <v>180</v>
          </cell>
        </row>
        <row r="1147">
          <cell r="C1147">
            <v>9786055648435</v>
          </cell>
          <cell r="D1147" t="str">
            <v>PETTSON ÇADIR KURUYOR</v>
          </cell>
          <cell r="E1147">
            <v>45</v>
          </cell>
          <cell r="F1147">
            <v>32</v>
          </cell>
        </row>
        <row r="1148">
          <cell r="C1148">
            <v>9786257952217</v>
          </cell>
          <cell r="D1148" t="str">
            <v>RESİMDE NE VAR</v>
          </cell>
          <cell r="E1148">
            <v>70</v>
          </cell>
          <cell r="F1148">
            <v>48</v>
          </cell>
        </row>
        <row r="1149">
          <cell r="C1149">
            <v>9786257952293</v>
          </cell>
          <cell r="D1149" t="str">
            <v>RESSAMLARIN SIRLARI NELERDİR ?</v>
          </cell>
          <cell r="E1149">
            <v>36</v>
          </cell>
          <cell r="F1149">
            <v>36</v>
          </cell>
        </row>
        <row r="1150">
          <cell r="C1150">
            <v>9786055648879</v>
          </cell>
          <cell r="D1150" t="str">
            <v>SARI KARAVAN (METE VE MAYA UZAYDA)</v>
          </cell>
          <cell r="E1150">
            <v>50</v>
          </cell>
          <cell r="F1150">
            <v>48</v>
          </cell>
        </row>
        <row r="1151">
          <cell r="C1151">
            <v>9786055648534</v>
          </cell>
          <cell r="D1151" t="str">
            <v>SEBZE TARLASINDA CURCUNA</v>
          </cell>
          <cell r="E1151">
            <v>45</v>
          </cell>
          <cell r="F1151">
            <v>24</v>
          </cell>
        </row>
        <row r="1152">
          <cell r="C1152">
            <v>9786055648954</v>
          </cell>
          <cell r="D1152" t="str">
            <v>SİHİRLİ SANAT YOLCULUĞU</v>
          </cell>
          <cell r="E1152">
            <v>100</v>
          </cell>
          <cell r="F1152">
            <v>176</v>
          </cell>
        </row>
        <row r="1153">
          <cell r="C1153">
            <v>9786257952392</v>
          </cell>
          <cell r="D1153" t="str">
            <v>SİNDİRELLA ÖZGÜRLÜK KEDİSİ</v>
          </cell>
          <cell r="E1153">
            <v>45</v>
          </cell>
          <cell r="F1153">
            <v>32</v>
          </cell>
        </row>
        <row r="1154">
          <cell r="C1154">
            <v>9786257952279</v>
          </cell>
          <cell r="D1154" t="str">
            <v>SİNEMANIN SİHRİ NEREDEN GELİR</v>
          </cell>
          <cell r="E1154">
            <v>36</v>
          </cell>
          <cell r="F1154">
            <v>36</v>
          </cell>
        </row>
        <row r="1155">
          <cell r="C1155">
            <v>9786055648602</v>
          </cell>
          <cell r="D1155" t="str">
            <v>SONRA NE OLDU DERSİN ?</v>
          </cell>
          <cell r="E1155">
            <v>45</v>
          </cell>
          <cell r="F1155">
            <v>24</v>
          </cell>
        </row>
        <row r="1156">
          <cell r="C1156">
            <v>9786055648282</v>
          </cell>
          <cell r="D1156" t="str">
            <v>STEAM NEDİR?</v>
          </cell>
          <cell r="E1156">
            <v>90</v>
          </cell>
          <cell r="F1156">
            <v>168</v>
          </cell>
        </row>
        <row r="1157">
          <cell r="C1157">
            <v>9786257952347</v>
          </cell>
          <cell r="D1157" t="str">
            <v>ŞEHRE GİDEN YOL</v>
          </cell>
          <cell r="E1157">
            <v>30</v>
          </cell>
          <cell r="F1157">
            <v>24</v>
          </cell>
        </row>
        <row r="1158">
          <cell r="C1158">
            <v>9786257952064</v>
          </cell>
          <cell r="D1158" t="str">
            <v>TARİH ÖNCESİ DÖNEMDE İNSANLAR NASIL YAŞIYORDU</v>
          </cell>
          <cell r="E1158">
            <v>36</v>
          </cell>
          <cell r="F1158">
            <v>36</v>
          </cell>
        </row>
        <row r="1159">
          <cell r="C1159">
            <v>9786257952057</v>
          </cell>
          <cell r="D1159" t="str">
            <v>TEHLİKELİ YOLCULUK</v>
          </cell>
          <cell r="E1159">
            <v>45</v>
          </cell>
          <cell r="F1159">
            <v>32</v>
          </cell>
        </row>
        <row r="1160">
          <cell r="C1160">
            <v>9786055648558</v>
          </cell>
          <cell r="D1160" t="str">
            <v>TEŞEKKÜRLER ÖĞRETMENİM</v>
          </cell>
          <cell r="E1160">
            <v>30</v>
          </cell>
          <cell r="F1160">
            <v>112</v>
          </cell>
        </row>
        <row r="1161">
          <cell r="C1161">
            <v>9786055648442</v>
          </cell>
          <cell r="D1161" t="str">
            <v>TİLKİ AVI</v>
          </cell>
          <cell r="E1161">
            <v>45</v>
          </cell>
          <cell r="F1161">
            <v>24</v>
          </cell>
        </row>
        <row r="1162">
          <cell r="C1162">
            <v>9786257952170</v>
          </cell>
          <cell r="D1162" t="str">
            <v>TORNET FİLE ÇORAP VE BAŞKA ŞEYLER</v>
          </cell>
          <cell r="E1162">
            <v>33</v>
          </cell>
          <cell r="F1162">
            <v>64</v>
          </cell>
        </row>
        <row r="1163">
          <cell r="C1163">
            <v>9786055648701</v>
          </cell>
          <cell r="D1163" t="str">
            <v>T-REKS ŞEHİRDE</v>
          </cell>
          <cell r="E1163">
            <v>36</v>
          </cell>
          <cell r="F1163">
            <v>32</v>
          </cell>
        </row>
        <row r="1164">
          <cell r="C1164">
            <v>9786055648367</v>
          </cell>
          <cell r="D1164" t="str">
            <v>UYUMADAN ÖNCE KANGURUYU ÖPECEĞİM</v>
          </cell>
          <cell r="E1164">
            <v>36</v>
          </cell>
          <cell r="F1164">
            <v>36</v>
          </cell>
        </row>
        <row r="1165">
          <cell r="C1165">
            <v>9786257952132</v>
          </cell>
          <cell r="D1165" t="str">
            <v>UZAYI NEDEN KEŞFEDİYORUZ</v>
          </cell>
          <cell r="E1165">
            <v>36</v>
          </cell>
          <cell r="F1165">
            <v>36</v>
          </cell>
        </row>
        <row r="1166">
          <cell r="C1166">
            <v>9786257952071</v>
          </cell>
          <cell r="D1166" t="str">
            <v>VÜCUDUM NASIL ÇALIŞIYOR</v>
          </cell>
          <cell r="E1166">
            <v>36</v>
          </cell>
          <cell r="F1166">
            <v>36</v>
          </cell>
        </row>
        <row r="1167">
          <cell r="C1167">
            <v>9786257952163</v>
          </cell>
          <cell r="D1167" t="str">
            <v>YAŞAM EVRİMİN MUHTEŞEM HİKAYESİ</v>
          </cell>
          <cell r="E1167">
            <v>75</v>
          </cell>
          <cell r="F1167">
            <v>48</v>
          </cell>
        </row>
        <row r="1168">
          <cell r="C1168">
            <v>9786257952286</v>
          </cell>
          <cell r="D1168" t="str">
            <v>YAŞAM NEDİR ?</v>
          </cell>
          <cell r="E1168">
            <v>36</v>
          </cell>
          <cell r="F1168">
            <v>36</v>
          </cell>
        </row>
        <row r="1169">
          <cell r="C1169">
            <v>9786055648961</v>
          </cell>
          <cell r="D1169" t="str">
            <v>YAŞAMAK NE GÜZEL</v>
          </cell>
          <cell r="E1169">
            <v>35</v>
          </cell>
          <cell r="F1169">
            <v>48</v>
          </cell>
        </row>
        <row r="1170">
          <cell r="C1170">
            <v>9786055648831</v>
          </cell>
          <cell r="D1170" t="str">
            <v>YAŞAMIN EVRİMİ-KARTON KAPAK</v>
          </cell>
          <cell r="E1170">
            <v>36</v>
          </cell>
          <cell r="F1170">
            <v>32</v>
          </cell>
        </row>
        <row r="1171">
          <cell r="C1171">
            <v>9786257952255</v>
          </cell>
          <cell r="D1171" t="str">
            <v>YENİ OKUL</v>
          </cell>
          <cell r="E1171">
            <v>30</v>
          </cell>
          <cell r="F1171">
            <v>64</v>
          </cell>
        </row>
        <row r="1172">
          <cell r="C1172">
            <v>9786055648299</v>
          </cell>
          <cell r="D1172" t="str">
            <v>BU MEKTUPLARDA SANA</v>
          </cell>
          <cell r="E1172">
            <v>40</v>
          </cell>
          <cell r="F1172">
            <v>112</v>
          </cell>
        </row>
        <row r="1173">
          <cell r="C1173" t="str">
            <v>AYRINTI DERGİ</v>
          </cell>
          <cell r="D1173" t="str">
            <v>AYRINTI DERGİ SAYI : 1</v>
          </cell>
          <cell r="E1173">
            <v>30</v>
          </cell>
          <cell r="F1173">
            <v>92</v>
          </cell>
        </row>
        <row r="1174">
          <cell r="C1174" t="str">
            <v>AYRINTI DERGİ :2</v>
          </cell>
          <cell r="D1174" t="str">
            <v>AYRINTI DERGİ SAYI: 2(OCAK-ŞUBAT 2014)</v>
          </cell>
          <cell r="E1174">
            <v>30</v>
          </cell>
          <cell r="F1174">
            <v>152</v>
          </cell>
        </row>
        <row r="1175">
          <cell r="C1175" t="str">
            <v>AYRINTI DERGİ :3</v>
          </cell>
          <cell r="D1175" t="str">
            <v>AYRINTI DERGİ SAYI: 3(MART-NİSAN 2014)</v>
          </cell>
          <cell r="E1175">
            <v>30</v>
          </cell>
          <cell r="F1175">
            <v>168</v>
          </cell>
        </row>
        <row r="1176">
          <cell r="C1176" t="str">
            <v>AYRINTI DERGİ :4</v>
          </cell>
          <cell r="D1176" t="str">
            <v>AYRINTI DERGİ SAYI: 4(MAYIS-HAZİRAN 2014)</v>
          </cell>
          <cell r="E1176">
            <v>30</v>
          </cell>
          <cell r="F1176">
            <v>160</v>
          </cell>
        </row>
        <row r="1177">
          <cell r="C1177" t="str">
            <v>AYRINTI DERGİ :10</v>
          </cell>
          <cell r="D1177" t="str">
            <v>AYRINTI DERGİ SAYI:10 (MAYIS.HAZİRAN15)</v>
          </cell>
          <cell r="E1177">
            <v>30</v>
          </cell>
          <cell r="F1177">
            <v>168</v>
          </cell>
        </row>
        <row r="1178">
          <cell r="C1178" t="str">
            <v>AYRINTI DERGİ :11</v>
          </cell>
          <cell r="D1178" t="str">
            <v>AYRINTI DERGİ SAYI:11 (AĞUSTOS.EYLÜL15)</v>
          </cell>
          <cell r="E1178">
            <v>30</v>
          </cell>
          <cell r="F1178">
            <v>176</v>
          </cell>
        </row>
        <row r="1179">
          <cell r="C1179" t="str">
            <v>AYRINTI DERGİ :12</v>
          </cell>
          <cell r="D1179" t="str">
            <v>AYRINTI DERGİ SAYI:12 (EKİM.KASIM 15)</v>
          </cell>
          <cell r="E1179">
            <v>30</v>
          </cell>
          <cell r="F1179">
            <v>120</v>
          </cell>
        </row>
        <row r="1180">
          <cell r="C1180" t="str">
            <v>AYRINTI DERGİ :13</v>
          </cell>
          <cell r="D1180" t="str">
            <v>AYRINTI DERGİ SAYI:13 (ARALIK.OCAK 16)</v>
          </cell>
          <cell r="E1180">
            <v>30</v>
          </cell>
          <cell r="F1180">
            <v>112</v>
          </cell>
        </row>
        <row r="1181">
          <cell r="C1181" t="str">
            <v>AYRINTI DERGİ :14</v>
          </cell>
          <cell r="D1181" t="str">
            <v>AYRINTI DERGİ SAYI:14 (ŞUBAT.MART16)</v>
          </cell>
          <cell r="E1181">
            <v>30</v>
          </cell>
          <cell r="F1181">
            <v>88</v>
          </cell>
        </row>
        <row r="1182">
          <cell r="C1182" t="str">
            <v>AYRINTI DERGİ :15</v>
          </cell>
          <cell r="D1182" t="str">
            <v>AYRINTI DERGİ SAYI:15 (NİSAN.MAYIS16)</v>
          </cell>
          <cell r="E1182">
            <v>30</v>
          </cell>
          <cell r="F1182">
            <v>127</v>
          </cell>
        </row>
        <row r="1183">
          <cell r="C1183" t="str">
            <v>AYRINTI DERGİ: 16</v>
          </cell>
          <cell r="D1183" t="str">
            <v>AYRINTI DERGİ SAYI:16 (HAZİRAN.TEMMUZ16)</v>
          </cell>
          <cell r="E1183">
            <v>30</v>
          </cell>
          <cell r="F1183">
            <v>126</v>
          </cell>
        </row>
        <row r="1184">
          <cell r="C1184" t="str">
            <v>AYRINTI DERGİ: 17</v>
          </cell>
          <cell r="D1184" t="str">
            <v>AYRINTI DERGİ SAYI:17 (EKİM.KASIM17)</v>
          </cell>
          <cell r="E1184">
            <v>30</v>
          </cell>
          <cell r="F1184">
            <v>120</v>
          </cell>
        </row>
        <row r="1185">
          <cell r="C1185" t="str">
            <v>AYRINTI DERGİ: 18</v>
          </cell>
          <cell r="D1185" t="str">
            <v>AYRINTI DERGİ SAYI:18 (KASIM)</v>
          </cell>
          <cell r="E1185">
            <v>30</v>
          </cell>
          <cell r="F1185">
            <v>96</v>
          </cell>
        </row>
        <row r="1186">
          <cell r="C1186" t="str">
            <v>AYRINTI DERGİ: 19</v>
          </cell>
          <cell r="D1186" t="str">
            <v>AYRINTI DERGİ SAYI:19 (OCAK.ŞUBAT17)</v>
          </cell>
          <cell r="E1186">
            <v>30</v>
          </cell>
          <cell r="F1186">
            <v>112</v>
          </cell>
        </row>
        <row r="1187">
          <cell r="C1187" t="str">
            <v>AYRINTI DERGİ: 20</v>
          </cell>
          <cell r="D1187" t="str">
            <v>AYRINTI DERGİ SAYI:20 (MART.NİSAN17)</v>
          </cell>
          <cell r="E1187">
            <v>30</v>
          </cell>
          <cell r="F1187">
            <v>128</v>
          </cell>
        </row>
        <row r="1188">
          <cell r="C1188" t="str">
            <v>AYRINTI DERGİ: 21</v>
          </cell>
          <cell r="D1188" t="str">
            <v>AYRINTI DERGİ SAYI:21 (MAYIS.HAZİRAN17)</v>
          </cell>
          <cell r="E1188">
            <v>30</v>
          </cell>
          <cell r="F1188">
            <v>128</v>
          </cell>
        </row>
        <row r="1189">
          <cell r="C1189" t="str">
            <v>AYRINTI DERGİ: 22</v>
          </cell>
          <cell r="D1189" t="str">
            <v>AYRINTI DERGİ SAYI:22 (AĞUSTOS.EYLÜL17)</v>
          </cell>
          <cell r="E1189">
            <v>30</v>
          </cell>
          <cell r="F1189">
            <v>104</v>
          </cell>
        </row>
        <row r="1190">
          <cell r="C1190" t="str">
            <v>AYRINTI DERGİ: 23</v>
          </cell>
          <cell r="D1190" t="str">
            <v>AYRINTI DERGİ SAYI:23 (EKİM.KASIM17)</v>
          </cell>
          <cell r="E1190">
            <v>30</v>
          </cell>
          <cell r="F1190">
            <v>104</v>
          </cell>
        </row>
        <row r="1191">
          <cell r="C1191" t="str">
            <v>AYRINTI DERGİ: 24</v>
          </cell>
          <cell r="D1191" t="str">
            <v>AYRINTI DERGİ SAYI:24 (OCAK.ŞUBAT18)</v>
          </cell>
          <cell r="E1191">
            <v>30</v>
          </cell>
          <cell r="F1191">
            <v>136</v>
          </cell>
        </row>
        <row r="1192">
          <cell r="C1192" t="str">
            <v>AYRINTI DERGİ: 25</v>
          </cell>
          <cell r="D1192" t="str">
            <v>AYRINTI DERGİ SAYI:25 (MART.NİSAN18)</v>
          </cell>
          <cell r="E1192">
            <v>30</v>
          </cell>
          <cell r="F1192">
            <v>136</v>
          </cell>
        </row>
        <row r="1193">
          <cell r="C1193" t="str">
            <v>AYRINTI DERGİ: 26</v>
          </cell>
          <cell r="D1193" t="str">
            <v>AYRINTI DERGİ SAYI:26 (MAYIS.HAZİRAN 18)</v>
          </cell>
          <cell r="E1193">
            <v>30</v>
          </cell>
          <cell r="F1193">
            <v>96</v>
          </cell>
        </row>
        <row r="1194">
          <cell r="C1194" t="str">
            <v>AYRINTI DERGİ: 27</v>
          </cell>
          <cell r="D1194" t="str">
            <v>AYRINTI DERGİ SAYI:27 (AĞUSTOS.EYLÜL 18)</v>
          </cell>
          <cell r="E1194">
            <v>30</v>
          </cell>
          <cell r="F1194">
            <v>144</v>
          </cell>
        </row>
        <row r="1195">
          <cell r="C1195" t="str">
            <v>AYRINTI DERGİ: 28</v>
          </cell>
          <cell r="D1195" t="str">
            <v>AYRINTI DERGİ SAYI:28 (KASIM.ARALIK 18)</v>
          </cell>
          <cell r="E1195">
            <v>30</v>
          </cell>
          <cell r="F1195">
            <v>120</v>
          </cell>
        </row>
        <row r="1196">
          <cell r="C1196" t="str">
            <v>AYRINTI DERGİ: 29</v>
          </cell>
          <cell r="D1196" t="str">
            <v>AYRINTI DERGİ SAYI:29 (OCAK.ŞUBAT 19)</v>
          </cell>
          <cell r="E1196">
            <v>30</v>
          </cell>
          <cell r="F1196">
            <v>144</v>
          </cell>
        </row>
        <row r="1197">
          <cell r="C1197" t="str">
            <v>AYRINTI DERGİ: 30</v>
          </cell>
          <cell r="D1197" t="str">
            <v>AYRINTI DERGİ SAYI:30 (MART.NİSAN 19)</v>
          </cell>
          <cell r="E1197">
            <v>30</v>
          </cell>
          <cell r="F1197">
            <v>104</v>
          </cell>
        </row>
        <row r="1198">
          <cell r="C1198" t="str">
            <v>AYRINTI DERGİ: 31</v>
          </cell>
          <cell r="D1198" t="str">
            <v>AYRINTI DERGİ SAYI:31 (MAYIS.HAZİRAN.TEMMUZ 19)</v>
          </cell>
          <cell r="E1198">
            <v>30</v>
          </cell>
          <cell r="F1198">
            <v>112</v>
          </cell>
        </row>
        <row r="1199">
          <cell r="C1199" t="str">
            <v>AYRINTI DERGİ: 32</v>
          </cell>
          <cell r="D1199" t="str">
            <v>AYRINTI DERGİ SAYI:32 (AĞUSTOS.EYLÜL.EKİM 19)</v>
          </cell>
          <cell r="E1199">
            <v>30</v>
          </cell>
          <cell r="F1199">
            <v>176</v>
          </cell>
        </row>
        <row r="1200">
          <cell r="C1200" t="str">
            <v>AYRINTI DERGİ: 33</v>
          </cell>
          <cell r="D1200" t="str">
            <v>AYRINTI DERGİ SAYI:33 (KIŞ 2020)</v>
          </cell>
          <cell r="E1200">
            <v>30</v>
          </cell>
          <cell r="F1200">
            <v>144</v>
          </cell>
        </row>
        <row r="1201">
          <cell r="C1201" t="str">
            <v>AYRINTI DERGİ: 35</v>
          </cell>
          <cell r="D1201" t="str">
            <v>AYRINTI DERGİ SAYI:35 (YAZ 2020)</v>
          </cell>
          <cell r="E1201">
            <v>30</v>
          </cell>
          <cell r="F1201">
            <v>184</v>
          </cell>
        </row>
        <row r="1202">
          <cell r="C1202" t="str">
            <v>AYRINTI DERGİ: 36</v>
          </cell>
          <cell r="D1202" t="str">
            <v>AYRINTI DERGİ SAYI:36 (KIŞ 2021)</v>
          </cell>
          <cell r="E1202">
            <v>30</v>
          </cell>
          <cell r="F1202">
            <v>120</v>
          </cell>
        </row>
        <row r="1203">
          <cell r="C1203" t="str">
            <v>AYRINTI DERGİ: 37</v>
          </cell>
          <cell r="D1203" t="str">
            <v>AYRINTI DERGİ SAYI:37 (GÜZ 2021)</v>
          </cell>
          <cell r="E1203">
            <v>30</v>
          </cell>
          <cell r="F1203">
            <v>160</v>
          </cell>
        </row>
        <row r="1204">
          <cell r="C1204" t="str">
            <v>AYRINTI DERGİ: 38</v>
          </cell>
          <cell r="D1204" t="str">
            <v>AYRINTI DERGİ SAYI:38 (GÜZ 2021)</v>
          </cell>
          <cell r="E1204">
            <v>30</v>
          </cell>
          <cell r="F1204">
            <v>112</v>
          </cell>
        </row>
        <row r="1205">
          <cell r="C1205" t="str">
            <v>AYRINTI DERGİ :39</v>
          </cell>
          <cell r="D1205" t="str">
            <v>AYRINTI DERGİ SAYI:39 (KIŞ 2022)</v>
          </cell>
          <cell r="E1205">
            <v>30</v>
          </cell>
          <cell r="F1205">
            <v>144</v>
          </cell>
        </row>
        <row r="1206">
          <cell r="C1206" t="str">
            <v>AYRINTI DERGİ :40</v>
          </cell>
          <cell r="D1206" t="str">
            <v>AYRINTI DERGİ SAYI:40 (BAHAR 2022)</v>
          </cell>
          <cell r="E1206">
            <v>30</v>
          </cell>
          <cell r="F1206">
            <v>104</v>
          </cell>
        </row>
        <row r="1207">
          <cell r="C1207" t="str">
            <v>AYRINTI DERGİ :41</v>
          </cell>
          <cell r="D1207" t="str">
            <v>AYRINTI DERGİ SAYI:41 (YAZ 2022)</v>
          </cell>
          <cell r="E1207">
            <v>30</v>
          </cell>
          <cell r="F1207">
            <v>88</v>
          </cell>
        </row>
        <row r="1208">
          <cell r="C1208" t="str">
            <v>AYRINTI DERGİ :5</v>
          </cell>
          <cell r="D1208" t="str">
            <v>AYRINTI DERGİ SAYI:5 (TEMMUZ.AGUSTOS14)</v>
          </cell>
          <cell r="E1208">
            <v>30</v>
          </cell>
          <cell r="F1208">
            <v>128</v>
          </cell>
        </row>
        <row r="1209">
          <cell r="C1209" t="str">
            <v>AYRINTI DERGİ :6</v>
          </cell>
          <cell r="D1209" t="str">
            <v>AYRINTI DERGİ SAYI:6 (EYLÜL.EKİM14)</v>
          </cell>
          <cell r="E1209">
            <v>30</v>
          </cell>
          <cell r="F1209">
            <v>96</v>
          </cell>
        </row>
        <row r="1210">
          <cell r="C1210" t="str">
            <v>AYRINTI DERGİ :7</v>
          </cell>
          <cell r="D1210" t="str">
            <v>AYRINTI DERGİ SAYI:7 (KASIM.ARALIK14)</v>
          </cell>
          <cell r="E1210">
            <v>30</v>
          </cell>
          <cell r="F1210">
            <v>136</v>
          </cell>
        </row>
        <row r="1211">
          <cell r="C1211" t="str">
            <v>AYRINTI DERGİ :8</v>
          </cell>
          <cell r="D1211" t="str">
            <v>AYRINTI DERGİ SAYI:8 (OCAK.ŞUBAT15)</v>
          </cell>
          <cell r="E1211">
            <v>30</v>
          </cell>
          <cell r="F1211">
            <v>192</v>
          </cell>
        </row>
        <row r="1212">
          <cell r="C1212" t="str">
            <v>AYRINTI DERGİ :9</v>
          </cell>
          <cell r="D1212" t="str">
            <v>AYRINTI DERGİ SAYI:9 (MART.NİSAN15)</v>
          </cell>
          <cell r="E1212">
            <v>30</v>
          </cell>
          <cell r="F1212">
            <v>152</v>
          </cell>
        </row>
        <row r="1213">
          <cell r="C1213">
            <v>9786050647723</v>
          </cell>
          <cell r="D1213" t="str">
            <v xml:space="preserve">EYVAH,DİJİTAL KİMLİĞİM ÇALINDI </v>
          </cell>
          <cell r="E1213">
            <v>70</v>
          </cell>
          <cell r="F1213">
            <v>64</v>
          </cell>
        </row>
        <row r="1214">
          <cell r="C1214">
            <v>9786057445537</v>
          </cell>
          <cell r="D1214" t="str">
            <v>GİZLİ GEÇİT TERMESSOS</v>
          </cell>
          <cell r="E1214">
            <v>45</v>
          </cell>
          <cell r="F1214">
            <v>240</v>
          </cell>
        </row>
        <row r="1215">
          <cell r="C1215">
            <v>9786257952033</v>
          </cell>
          <cell r="D1215" t="str">
            <v>GÖRÜNMEZ ÇOCUK</v>
          </cell>
          <cell r="E1215">
            <v>48</v>
          </cell>
          <cell r="F1215">
            <v>192</v>
          </cell>
        </row>
        <row r="1216">
          <cell r="C1216">
            <v>9786050647709</v>
          </cell>
          <cell r="D1216" t="str">
            <v>SÜPER HERO GİRLS GÜÇ KESİNTİSİ</v>
          </cell>
          <cell r="E1216">
            <v>72</v>
          </cell>
          <cell r="F1216">
            <v>144</v>
          </cell>
        </row>
        <row r="1217">
          <cell r="C1217">
            <v>9786057445513</v>
          </cell>
          <cell r="D1217" t="str">
            <v>VAHŞİ EV</v>
          </cell>
          <cell r="E1217">
            <v>56</v>
          </cell>
          <cell r="F1217">
            <v>224</v>
          </cell>
        </row>
        <row r="1218">
          <cell r="C1218">
            <v>9786057445582</v>
          </cell>
          <cell r="D1218" t="str">
            <v>ALTIN EKİN</v>
          </cell>
          <cell r="E1218">
            <v>64</v>
          </cell>
          <cell r="F1218">
            <v>256</v>
          </cell>
        </row>
        <row r="1219">
          <cell r="C1219">
            <v>9786057445599</v>
          </cell>
          <cell r="D1219" t="str">
            <v>HADİ KONUŞALIM</v>
          </cell>
          <cell r="E1219">
            <v>35</v>
          </cell>
          <cell r="F1219">
            <v>96</v>
          </cell>
        </row>
        <row r="1220">
          <cell r="C1220">
            <v>9786050647747</v>
          </cell>
          <cell r="D1220" t="str">
            <v xml:space="preserve">TEZGÂH SAVAŞI </v>
          </cell>
          <cell r="E1220">
            <v>56</v>
          </cell>
          <cell r="F1220">
            <v>224</v>
          </cell>
        </row>
        <row r="1221">
          <cell r="C1221">
            <v>9786057445520</v>
          </cell>
          <cell r="D1221" t="str">
            <v>KRALİYET DÜĞÜN FELAKETİ</v>
          </cell>
          <cell r="E1221">
            <v>76</v>
          </cell>
          <cell r="F1221">
            <v>304</v>
          </cell>
        </row>
        <row r="1222">
          <cell r="C1222">
            <v>9786057445575</v>
          </cell>
          <cell r="D1222" t="str">
            <v>KRALİYET TRENİ HIRSIZI</v>
          </cell>
          <cell r="E1222">
            <v>72</v>
          </cell>
          <cell r="F1222">
            <v>288</v>
          </cell>
        </row>
        <row r="1223">
          <cell r="C1223">
            <v>9786057336507</v>
          </cell>
          <cell r="D1223" t="str">
            <v>41 FİLOZOF 41 KAVRAM</v>
          </cell>
          <cell r="E1223">
            <v>77</v>
          </cell>
          <cell r="F1223">
            <v>304</v>
          </cell>
        </row>
        <row r="1224">
          <cell r="C1224">
            <v>9786257952453</v>
          </cell>
          <cell r="D1224" t="str">
            <v>ÇOCUK EDEBİYATI VE FELSEFE</v>
          </cell>
          <cell r="E1224">
            <v>64</v>
          </cell>
          <cell r="F1224">
            <v>256</v>
          </cell>
        </row>
        <row r="1225">
          <cell r="C1225">
            <v>9786057445551</v>
          </cell>
          <cell r="D1225" t="str">
            <v>BABA VE DENİZ</v>
          </cell>
          <cell r="E1225">
            <v>56</v>
          </cell>
          <cell r="F1225">
            <v>224</v>
          </cell>
        </row>
        <row r="1226">
          <cell r="C1226">
            <v>9786057445544</v>
          </cell>
          <cell r="D1226" t="str">
            <v>SIKI OYUNCULAR İÇİN KARİYER YAPMA REHBERİ</v>
          </cell>
          <cell r="E1226">
            <v>100</v>
          </cell>
          <cell r="F1226">
            <v>96</v>
          </cell>
        </row>
        <row r="1227">
          <cell r="C1227">
            <v>9786050647730</v>
          </cell>
          <cell r="D1227" t="str">
            <v>MOZART KIZI</v>
          </cell>
          <cell r="E1227">
            <v>48</v>
          </cell>
          <cell r="F1227">
            <v>192</v>
          </cell>
        </row>
        <row r="1228">
          <cell r="C1228">
            <v>9786257425261</v>
          </cell>
          <cell r="D1228">
            <v>2030</v>
          </cell>
          <cell r="E1228">
            <v>50</v>
          </cell>
          <cell r="F1228">
            <v>144</v>
          </cell>
        </row>
        <row r="1229">
          <cell r="C1229">
            <v>9786257425117</v>
          </cell>
          <cell r="D1229" t="str">
            <v>AHSEN - Bir Drag Queen Romanı</v>
          </cell>
          <cell r="E1229">
            <v>64</v>
          </cell>
          <cell r="F1229">
            <v>256</v>
          </cell>
        </row>
        <row r="1230">
          <cell r="C1230">
            <v>9786257425094</v>
          </cell>
          <cell r="D1230" t="str">
            <v>AKIL SIR ERMEYEN 13 ŞEY</v>
          </cell>
          <cell r="E1230">
            <v>72</v>
          </cell>
          <cell r="F1230">
            <v>288</v>
          </cell>
        </row>
        <row r="1231">
          <cell r="C1231">
            <v>9786257425001</v>
          </cell>
          <cell r="D1231" t="str">
            <v>ANNELİK /DÜŞBAZ</v>
          </cell>
          <cell r="E1231">
            <v>100</v>
          </cell>
          <cell r="F1231">
            <v>304</v>
          </cell>
        </row>
        <row r="1232">
          <cell r="C1232">
            <v>9786257425186</v>
          </cell>
          <cell r="D1232" t="str">
            <v>ANOMALİ</v>
          </cell>
          <cell r="E1232">
            <v>72</v>
          </cell>
          <cell r="F1232">
            <v>288</v>
          </cell>
        </row>
        <row r="1233">
          <cell r="C1233">
            <v>9786257425070</v>
          </cell>
          <cell r="D1233" t="str">
            <v>BENİM HAYATIM BENİM BEDENİM</v>
          </cell>
          <cell r="E1233">
            <v>35</v>
          </cell>
          <cell r="F1233">
            <v>128</v>
          </cell>
        </row>
        <row r="1234">
          <cell r="C1234">
            <v>9786257425209</v>
          </cell>
          <cell r="D1234" t="str">
            <v>BİR PORSİYON SANAT</v>
          </cell>
          <cell r="E1234">
            <v>199</v>
          </cell>
          <cell r="F1234">
            <v>416</v>
          </cell>
        </row>
        <row r="1235">
          <cell r="C1235" t="str">
            <v>9786257425032</v>
          </cell>
          <cell r="D1235" t="str">
            <v>BUNU Bİ DÜŞÜN</v>
          </cell>
          <cell r="E1235">
            <v>56</v>
          </cell>
          <cell r="F1235">
            <v>224</v>
          </cell>
        </row>
        <row r="1236">
          <cell r="C1236">
            <v>9786257425155</v>
          </cell>
          <cell r="D1236" t="str">
            <v>FAİLİ MALUM</v>
          </cell>
          <cell r="E1236">
            <v>56</v>
          </cell>
          <cell r="F1236">
            <v>224</v>
          </cell>
        </row>
        <row r="1237">
          <cell r="C1237">
            <v>9786257425179</v>
          </cell>
          <cell r="D1237" t="str">
            <v>GECENİN IŞILTILI ÖRTÜSÜ</v>
          </cell>
          <cell r="E1237">
            <v>60</v>
          </cell>
          <cell r="F1237">
            <v>240</v>
          </cell>
        </row>
        <row r="1238">
          <cell r="C1238">
            <v>9786257425056</v>
          </cell>
          <cell r="D1238" t="str">
            <v>GÜÇLÜ KADINI SERBEST BIRAKIN</v>
          </cell>
          <cell r="E1238">
            <v>116</v>
          </cell>
          <cell r="F1238">
            <v>464</v>
          </cell>
        </row>
        <row r="1239">
          <cell r="C1239">
            <v>9786257425216</v>
          </cell>
          <cell r="D1239" t="str">
            <v>HAYALPERESTLER TİYATROSU</v>
          </cell>
          <cell r="E1239">
            <v>72</v>
          </cell>
          <cell r="F1239">
            <v>288</v>
          </cell>
        </row>
        <row r="1240">
          <cell r="C1240">
            <v>9786257425223</v>
          </cell>
          <cell r="D1240" t="str">
            <v>KALORİ ALACAKSAN BUNA DEĞECEK</v>
          </cell>
          <cell r="E1240">
            <v>160</v>
          </cell>
          <cell r="F1240">
            <v>288</v>
          </cell>
        </row>
        <row r="1241">
          <cell r="C1241">
            <v>9786257425049</v>
          </cell>
          <cell r="D1241" t="str">
            <v>KALPTEN GELEN ARMAĞAN / YENİ TOHUMLAR,YENİ HAYAT</v>
          </cell>
          <cell r="E1241">
            <v>24</v>
          </cell>
          <cell r="F1241">
            <v>96</v>
          </cell>
        </row>
        <row r="1242">
          <cell r="C1242">
            <v>9786257425162</v>
          </cell>
          <cell r="D1242" t="str">
            <v>KARŞILAŞMALAR</v>
          </cell>
          <cell r="E1242">
            <v>30</v>
          </cell>
          <cell r="F1242">
            <v>112</v>
          </cell>
        </row>
        <row r="1243">
          <cell r="C1243">
            <v>9786257425087</v>
          </cell>
          <cell r="D1243" t="str">
            <v>KÖPEĞİN PENÇESİ</v>
          </cell>
          <cell r="E1243">
            <v>64</v>
          </cell>
          <cell r="F1243">
            <v>256</v>
          </cell>
        </row>
        <row r="1244">
          <cell r="C1244">
            <v>9786257425148</v>
          </cell>
          <cell r="D1244" t="str">
            <v xml:space="preserve">KRİTİMU GİRİT'İM BENİM </v>
          </cell>
          <cell r="E1244">
            <v>68</v>
          </cell>
          <cell r="F1244">
            <v>272</v>
          </cell>
        </row>
        <row r="1245">
          <cell r="C1245">
            <v>9786257425063</v>
          </cell>
          <cell r="D1245" t="str">
            <v>MARLENE</v>
          </cell>
          <cell r="E1245">
            <v>36</v>
          </cell>
          <cell r="F1245">
            <v>144</v>
          </cell>
        </row>
        <row r="1246">
          <cell r="C1246">
            <v>9786257425131</v>
          </cell>
          <cell r="D1246" t="str">
            <v>METOO</v>
          </cell>
          <cell r="E1246">
            <v>44</v>
          </cell>
          <cell r="F1246">
            <v>176</v>
          </cell>
        </row>
        <row r="1247">
          <cell r="C1247">
            <v>9786257425230</v>
          </cell>
          <cell r="D1247" t="str">
            <v>SEN ÇOK SEVERSİN BU YEMEĞİ</v>
          </cell>
          <cell r="E1247">
            <v>44</v>
          </cell>
          <cell r="F1247">
            <v>176</v>
          </cell>
        </row>
        <row r="1248">
          <cell r="C1248">
            <v>9786257425100</v>
          </cell>
          <cell r="D1248" t="str">
            <v>ŞİMDİ YEMEK ZAMANI</v>
          </cell>
          <cell r="E1248">
            <v>150</v>
          </cell>
          <cell r="F1248">
            <v>252</v>
          </cell>
        </row>
        <row r="1249">
          <cell r="C1249">
            <v>9786257425124</v>
          </cell>
          <cell r="D1249" t="str">
            <v>TEPETAKLAK</v>
          </cell>
          <cell r="E1249">
            <v>35</v>
          </cell>
          <cell r="F1249">
            <v>128</v>
          </cell>
        </row>
        <row r="1250">
          <cell r="C1250" t="str">
            <v>9786257425018</v>
          </cell>
          <cell r="D1250" t="str">
            <v>YETİŞKİNLER</v>
          </cell>
          <cell r="E1250">
            <v>40</v>
          </cell>
          <cell r="F1250">
            <v>160</v>
          </cell>
        </row>
        <row r="1251">
          <cell r="C1251">
            <v>9786257425025</v>
          </cell>
          <cell r="D1251" t="str">
            <v>YÜK /DÜŞBAZ</v>
          </cell>
          <cell r="E1251">
            <v>35</v>
          </cell>
          <cell r="F1251">
            <v>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4"/>
  <sheetViews>
    <sheetView tabSelected="1" topLeftCell="A1234" zoomScale="239" zoomScaleNormal="239" workbookViewId="0">
      <selection activeCell="F1239" sqref="F1239"/>
    </sheetView>
  </sheetViews>
  <sheetFormatPr defaultColWidth="11.42578125" defaultRowHeight="15" x14ac:dyDescent="0.25"/>
  <cols>
    <col min="1" max="1" width="12.7109375" bestFit="1" customWidth="1"/>
    <col min="2" max="2" width="15.140625" bestFit="1" customWidth="1"/>
    <col min="3" max="3" width="21.5703125" customWidth="1"/>
    <col min="4" max="4" width="8.7109375" bestFit="1" customWidth="1"/>
    <col min="5" max="5" width="5.28515625" customWidth="1"/>
    <col min="6" max="6" width="8.85546875" customWidth="1"/>
    <col min="7" max="10" width="8.85546875" hidden="1" customWidth="1"/>
    <col min="11" max="238" width="8.85546875" customWidth="1"/>
  </cols>
  <sheetData>
    <row r="1" spans="1:10" ht="12" customHeight="1" x14ac:dyDescent="0.25">
      <c r="A1" s="16" t="s">
        <v>0</v>
      </c>
      <c r="B1" s="16" t="s">
        <v>1</v>
      </c>
      <c r="C1" s="17" t="s">
        <v>2</v>
      </c>
      <c r="D1" s="22" t="s">
        <v>1286</v>
      </c>
      <c r="E1" s="14" t="s">
        <v>1381</v>
      </c>
      <c r="F1" s="21" t="s">
        <v>1383</v>
      </c>
      <c r="G1" s="28" t="s">
        <v>1390</v>
      </c>
      <c r="H1" s="28" t="s">
        <v>1390</v>
      </c>
      <c r="I1" s="28" t="s">
        <v>1390</v>
      </c>
    </row>
    <row r="2" spans="1:10" ht="12" customHeight="1" x14ac:dyDescent="0.25">
      <c r="A2" s="1" t="s">
        <v>894</v>
      </c>
      <c r="B2" s="2">
        <v>9786053144113</v>
      </c>
      <c r="C2" s="3">
        <v>2084</v>
      </c>
      <c r="D2" s="4">
        <v>84</v>
      </c>
      <c r="E2" s="1">
        <f>VLOOKUP(B2,'[1]FİYAT LİSTESİ'!$C$2:$F$1251,4,0)</f>
        <v>224</v>
      </c>
      <c r="F2" s="27">
        <f>E2/16*8</f>
        <v>112</v>
      </c>
      <c r="J2">
        <f>F2*63</f>
        <v>7056</v>
      </c>
    </row>
    <row r="3" spans="1:10" ht="12" customHeight="1" x14ac:dyDescent="0.25">
      <c r="A3" s="1" t="s">
        <v>894</v>
      </c>
      <c r="B3" s="2">
        <v>9789755395128</v>
      </c>
      <c r="C3" s="1" t="s">
        <v>550</v>
      </c>
      <c r="D3" s="4">
        <v>120</v>
      </c>
      <c r="E3" s="1">
        <f>VLOOKUP(B3,'[1]FİYAT LİSTESİ'!$C$2:$F$1251,4,0)</f>
        <v>320</v>
      </c>
      <c r="F3" s="15">
        <f t="shared" ref="F3:F55" si="0">E3/16*8</f>
        <v>160</v>
      </c>
    </row>
    <row r="4" spans="1:10" ht="12" customHeight="1" x14ac:dyDescent="0.25">
      <c r="A4" s="1" t="s">
        <v>894</v>
      </c>
      <c r="B4" s="5">
        <v>9786053140375</v>
      </c>
      <c r="C4" s="1" t="s">
        <v>1179</v>
      </c>
      <c r="D4" s="4">
        <v>80</v>
      </c>
      <c r="E4" s="1">
        <f>VLOOKUP(B4,'[1]FİYAT LİSTESİ'!$C$2:$F$1251,4,0)</f>
        <v>256</v>
      </c>
      <c r="F4" s="15">
        <f t="shared" si="0"/>
        <v>128</v>
      </c>
    </row>
    <row r="5" spans="1:10" ht="12" customHeight="1" x14ac:dyDescent="0.25">
      <c r="A5" s="1" t="s">
        <v>894</v>
      </c>
      <c r="B5" s="2">
        <v>9786053143956</v>
      </c>
      <c r="C5" s="1" t="s">
        <v>883</v>
      </c>
      <c r="D5" s="4">
        <v>50</v>
      </c>
      <c r="E5" s="1">
        <f>VLOOKUP(B5,'[1]FİYAT LİSTESİ'!$C$2:$F$1251,4,0)</f>
        <v>160</v>
      </c>
      <c r="F5" s="15">
        <f t="shared" si="0"/>
        <v>80</v>
      </c>
    </row>
    <row r="6" spans="1:10" ht="12" customHeight="1" x14ac:dyDescent="0.25">
      <c r="A6" s="1" t="s">
        <v>894</v>
      </c>
      <c r="B6" s="2">
        <v>9786053142959</v>
      </c>
      <c r="C6" s="1" t="s">
        <v>260</v>
      </c>
      <c r="D6" s="4">
        <v>65</v>
      </c>
      <c r="E6" s="1">
        <f>VLOOKUP(B6,'[1]FİYAT LİSTESİ'!$C$2:$F$1251,4,0)</f>
        <v>208</v>
      </c>
      <c r="F6" s="15">
        <f t="shared" si="0"/>
        <v>104</v>
      </c>
    </row>
    <row r="7" spans="1:10" ht="12" customHeight="1" x14ac:dyDescent="0.25">
      <c r="A7" s="1" t="s">
        <v>894</v>
      </c>
      <c r="B7" s="2">
        <v>9789755390499</v>
      </c>
      <c r="C7" s="1" t="s">
        <v>373</v>
      </c>
      <c r="D7" s="4">
        <v>114</v>
      </c>
      <c r="E7" s="1">
        <f>VLOOKUP(B7,'[1]FİYAT LİSTESİ'!$C$2:$F$1251,4,0)</f>
        <v>304</v>
      </c>
      <c r="F7" s="15">
        <f t="shared" si="0"/>
        <v>152</v>
      </c>
    </row>
    <row r="8" spans="1:10" ht="12" customHeight="1" x14ac:dyDescent="0.25">
      <c r="A8" s="1" t="s">
        <v>894</v>
      </c>
      <c r="B8" s="2">
        <v>9789755392417</v>
      </c>
      <c r="C8" s="1" t="s">
        <v>1321</v>
      </c>
      <c r="D8" s="4">
        <v>108</v>
      </c>
      <c r="E8" s="1">
        <v>288</v>
      </c>
      <c r="F8" s="15">
        <f t="shared" si="0"/>
        <v>144</v>
      </c>
    </row>
    <row r="9" spans="1:10" ht="12" customHeight="1" x14ac:dyDescent="0.25">
      <c r="A9" s="1" t="s">
        <v>894</v>
      </c>
      <c r="B9" s="2">
        <v>9786053141464</v>
      </c>
      <c r="C9" s="1" t="s">
        <v>126</v>
      </c>
      <c r="D9" s="4">
        <v>150</v>
      </c>
      <c r="E9" s="1">
        <f>VLOOKUP(B9,'[1]FİYAT LİSTESİ'!$C$2:$F$1251,4,0)</f>
        <v>400</v>
      </c>
      <c r="F9" s="15">
        <f t="shared" si="0"/>
        <v>200</v>
      </c>
    </row>
    <row r="10" spans="1:10" ht="12" customHeight="1" x14ac:dyDescent="0.25">
      <c r="A10" s="1" t="s">
        <v>894</v>
      </c>
      <c r="B10" s="2">
        <v>9786053142195</v>
      </c>
      <c r="C10" s="1" t="s">
        <v>190</v>
      </c>
      <c r="D10" s="4">
        <v>200</v>
      </c>
      <c r="E10" s="1">
        <f>VLOOKUP(B10,'[1]FİYAT LİSTESİ'!$C$2:$F$1251,4,0)</f>
        <v>752</v>
      </c>
      <c r="F10" s="15">
        <f t="shared" si="0"/>
        <v>376</v>
      </c>
    </row>
    <row r="11" spans="1:10" ht="12" customHeight="1" x14ac:dyDescent="0.25">
      <c r="A11" s="1" t="s">
        <v>894</v>
      </c>
      <c r="B11" s="2">
        <v>9789755391366</v>
      </c>
      <c r="C11" s="1" t="s">
        <v>405</v>
      </c>
      <c r="D11" s="4">
        <v>75</v>
      </c>
      <c r="E11" s="1">
        <f>VLOOKUP(B11,'[1]FİYAT LİSTESİ'!$C$2:$F$1251,4,0)</f>
        <v>208</v>
      </c>
      <c r="F11" s="15">
        <f t="shared" si="0"/>
        <v>104</v>
      </c>
    </row>
    <row r="12" spans="1:10" ht="12" customHeight="1" x14ac:dyDescent="0.25">
      <c r="A12" s="1" t="s">
        <v>894</v>
      </c>
      <c r="B12" s="2">
        <v>9789755390116</v>
      </c>
      <c r="C12" s="1" t="s">
        <v>365</v>
      </c>
      <c r="D12" s="4">
        <v>100</v>
      </c>
      <c r="E12" s="1">
        <f>VLOOKUP(B12,'[1]FİYAT LİSTESİ'!$C$2:$F$1251,4,0)</f>
        <v>336</v>
      </c>
      <c r="F12" s="15">
        <f t="shared" si="0"/>
        <v>168</v>
      </c>
    </row>
    <row r="13" spans="1:10" ht="12" customHeight="1" x14ac:dyDescent="0.25">
      <c r="A13" s="1" t="s">
        <v>894</v>
      </c>
      <c r="B13" s="2">
        <v>9786053140672</v>
      </c>
      <c r="C13" s="1" t="s">
        <v>56</v>
      </c>
      <c r="D13" s="4">
        <v>70</v>
      </c>
      <c r="E13" s="1">
        <f>VLOOKUP(B13,'[1]FİYAT LİSTESİ'!$C$2:$F$1251,4,0)</f>
        <v>192</v>
      </c>
      <c r="F13" s="15">
        <f t="shared" si="0"/>
        <v>96</v>
      </c>
    </row>
    <row r="14" spans="1:10" ht="12" customHeight="1" x14ac:dyDescent="0.25">
      <c r="A14" s="1" t="s">
        <v>894</v>
      </c>
      <c r="B14" s="2">
        <v>9789755394763</v>
      </c>
      <c r="C14" s="1" t="s">
        <v>537</v>
      </c>
      <c r="D14" s="4">
        <v>140</v>
      </c>
      <c r="E14" s="1">
        <f>VLOOKUP(B14,'[1]FİYAT LİSTESİ'!$C$2:$F$1251,4,0)</f>
        <v>456</v>
      </c>
      <c r="F14" s="15">
        <f t="shared" si="0"/>
        <v>228</v>
      </c>
    </row>
    <row r="15" spans="1:10" ht="12" customHeight="1" x14ac:dyDescent="0.25">
      <c r="A15" s="1" t="s">
        <v>894</v>
      </c>
      <c r="B15" s="6">
        <v>9786053145646</v>
      </c>
      <c r="C15" s="1" t="s">
        <v>1227</v>
      </c>
      <c r="D15" s="4">
        <v>130</v>
      </c>
      <c r="E15" s="1">
        <f>VLOOKUP(B15,'[1]FİYAT LİSTESİ'!$C$2:$F$1251,4,0)</f>
        <v>352</v>
      </c>
      <c r="F15" s="15">
        <f t="shared" si="0"/>
        <v>176</v>
      </c>
    </row>
    <row r="16" spans="1:10" ht="12" customHeight="1" x14ac:dyDescent="0.25">
      <c r="A16" s="1" t="s">
        <v>894</v>
      </c>
      <c r="B16" s="5">
        <v>9789755393247</v>
      </c>
      <c r="C16" s="1" t="s">
        <v>1273</v>
      </c>
      <c r="D16" s="4">
        <v>75</v>
      </c>
      <c r="E16" s="1">
        <f>VLOOKUP(B16,'[1]FİYAT LİSTESİ'!$C$2:$F$1251,4,0)</f>
        <v>240</v>
      </c>
      <c r="F16" s="15">
        <f t="shared" si="0"/>
        <v>120</v>
      </c>
    </row>
    <row r="17" spans="1:6" ht="12" customHeight="1" x14ac:dyDescent="0.25">
      <c r="A17" s="1" t="s">
        <v>894</v>
      </c>
      <c r="B17" s="2">
        <v>9789755392028</v>
      </c>
      <c r="C17" s="1" t="s">
        <v>427</v>
      </c>
      <c r="D17" s="4">
        <v>80</v>
      </c>
      <c r="E17" s="1">
        <f>VLOOKUP(B17,'[1]FİYAT LİSTESİ'!$C$2:$F$1251,4,0)</f>
        <v>192</v>
      </c>
      <c r="F17" s="15">
        <f t="shared" si="0"/>
        <v>96</v>
      </c>
    </row>
    <row r="18" spans="1:6" ht="12" customHeight="1" x14ac:dyDescent="0.25">
      <c r="A18" s="1" t="s">
        <v>894</v>
      </c>
      <c r="B18" s="2">
        <v>9789755395975</v>
      </c>
      <c r="C18" s="1" t="s">
        <v>583</v>
      </c>
      <c r="D18" s="4">
        <v>56</v>
      </c>
      <c r="E18" s="1">
        <f>VLOOKUP(B18,'[1]FİYAT LİSTESİ'!$C$2:$F$1251,4,0)</f>
        <v>128</v>
      </c>
      <c r="F18" s="15">
        <f t="shared" si="0"/>
        <v>64</v>
      </c>
    </row>
    <row r="19" spans="1:6" ht="12" customHeight="1" x14ac:dyDescent="0.25">
      <c r="A19" s="1" t="s">
        <v>894</v>
      </c>
      <c r="B19" s="2">
        <v>9786053140108</v>
      </c>
      <c r="C19" s="1" t="s">
        <v>9</v>
      </c>
      <c r="D19" s="4">
        <v>70</v>
      </c>
      <c r="E19" s="1">
        <f>VLOOKUP(B19,'[1]FİYAT LİSTESİ'!$C$2:$F$1251,4,0)</f>
        <v>240</v>
      </c>
      <c r="F19" s="15">
        <f t="shared" si="0"/>
        <v>120</v>
      </c>
    </row>
    <row r="20" spans="1:6" ht="12" customHeight="1" x14ac:dyDescent="0.25">
      <c r="A20" s="1" t="s">
        <v>894</v>
      </c>
      <c r="B20" s="2">
        <v>9786053141273</v>
      </c>
      <c r="C20" s="1" t="s">
        <v>107</v>
      </c>
      <c r="D20" s="4">
        <v>90</v>
      </c>
      <c r="E20" s="1">
        <f>VLOOKUP(B20,'[1]FİYAT LİSTESİ'!$C$2:$F$1251,4,0)</f>
        <v>224</v>
      </c>
      <c r="F20" s="15">
        <f t="shared" si="0"/>
        <v>112</v>
      </c>
    </row>
    <row r="21" spans="1:6" ht="12" customHeight="1" x14ac:dyDescent="0.25">
      <c r="A21" s="1" t="s">
        <v>894</v>
      </c>
      <c r="B21" s="2">
        <v>9789755391441</v>
      </c>
      <c r="C21" s="1" t="s">
        <v>408</v>
      </c>
      <c r="D21" s="4">
        <v>70</v>
      </c>
      <c r="E21" s="1">
        <f>VLOOKUP(B21,'[1]FİYAT LİSTESİ'!$C$2:$F$1251,4,0)</f>
        <v>160</v>
      </c>
      <c r="F21" s="15">
        <f t="shared" si="0"/>
        <v>80</v>
      </c>
    </row>
    <row r="22" spans="1:6" ht="12" customHeight="1" x14ac:dyDescent="0.25">
      <c r="A22" s="1" t="s">
        <v>894</v>
      </c>
      <c r="B22" s="2">
        <v>9786053140733</v>
      </c>
      <c r="C22" s="1" t="s">
        <v>62</v>
      </c>
      <c r="D22" s="4">
        <v>120</v>
      </c>
      <c r="E22" s="1">
        <f>VLOOKUP(B22,'[1]FİYAT LİSTESİ'!$C$2:$F$1251,4,0)</f>
        <v>320</v>
      </c>
      <c r="F22" s="15">
        <f t="shared" si="0"/>
        <v>160</v>
      </c>
    </row>
    <row r="23" spans="1:6" ht="12" customHeight="1" x14ac:dyDescent="0.25">
      <c r="A23" s="1" t="s">
        <v>894</v>
      </c>
      <c r="B23" s="5">
        <v>9789755392370</v>
      </c>
      <c r="C23" s="1" t="s">
        <v>1274</v>
      </c>
      <c r="D23" s="4">
        <v>78</v>
      </c>
      <c r="E23" s="1">
        <f>VLOOKUP(B23,'[1]FİYAT LİSTESİ'!$C$2:$F$1251,4,0)</f>
        <v>208</v>
      </c>
      <c r="F23" s="15">
        <f t="shared" si="0"/>
        <v>104</v>
      </c>
    </row>
    <row r="24" spans="1:6" ht="12" customHeight="1" x14ac:dyDescent="0.25">
      <c r="A24" s="1" t="s">
        <v>894</v>
      </c>
      <c r="B24" s="2">
        <v>9789755398464</v>
      </c>
      <c r="C24" s="1" t="s">
        <v>691</v>
      </c>
      <c r="D24" s="4">
        <v>114</v>
      </c>
      <c r="E24" s="1">
        <f>VLOOKUP(B24,'[1]FİYAT LİSTESİ'!$C$2:$F$1251,4,0)</f>
        <v>304</v>
      </c>
      <c r="F24" s="15">
        <f t="shared" si="0"/>
        <v>152</v>
      </c>
    </row>
    <row r="25" spans="1:6" ht="12" customHeight="1" x14ac:dyDescent="0.25">
      <c r="A25" s="1" t="s">
        <v>894</v>
      </c>
      <c r="B25" s="2">
        <v>9789755393056</v>
      </c>
      <c r="C25" s="1" t="s">
        <v>468</v>
      </c>
      <c r="D25" s="4">
        <v>95</v>
      </c>
      <c r="E25" s="1">
        <f>VLOOKUP(B25,'[1]FİYAT LİSTESİ'!$C$2:$F$1251,4,0)</f>
        <v>304</v>
      </c>
      <c r="F25" s="15">
        <f t="shared" si="0"/>
        <v>152</v>
      </c>
    </row>
    <row r="26" spans="1:6" ht="12" customHeight="1" x14ac:dyDescent="0.25">
      <c r="A26" s="1" t="s">
        <v>894</v>
      </c>
      <c r="B26" s="2">
        <v>9789755397214</v>
      </c>
      <c r="C26" s="1" t="s">
        <v>636</v>
      </c>
      <c r="D26" s="4">
        <v>60</v>
      </c>
      <c r="E26" s="1">
        <f>VLOOKUP(B26,'[1]FİYAT LİSTESİ'!$C$2:$F$1251,4,0)</f>
        <v>160</v>
      </c>
      <c r="F26" s="15">
        <f t="shared" si="0"/>
        <v>80</v>
      </c>
    </row>
    <row r="27" spans="1:6" ht="12" customHeight="1" x14ac:dyDescent="0.25">
      <c r="A27" s="1" t="s">
        <v>894</v>
      </c>
      <c r="B27" s="2">
        <v>9786053144342</v>
      </c>
      <c r="C27" s="1" t="s">
        <v>973</v>
      </c>
      <c r="D27" s="4">
        <v>90</v>
      </c>
      <c r="E27" s="1">
        <f>VLOOKUP(B27,'[1]FİYAT LİSTESİ'!$C$2:$F$1251,4,0)</f>
        <v>240</v>
      </c>
      <c r="F27" s="15">
        <f t="shared" si="0"/>
        <v>120</v>
      </c>
    </row>
    <row r="28" spans="1:6" ht="12" customHeight="1" x14ac:dyDescent="0.25">
      <c r="A28" s="1" t="s">
        <v>894</v>
      </c>
      <c r="B28" s="2">
        <v>9789755391243</v>
      </c>
      <c r="C28" s="1" t="s">
        <v>401</v>
      </c>
      <c r="D28" s="4">
        <v>70</v>
      </c>
      <c r="E28" s="1">
        <f>VLOOKUP(B28,'[1]FİYAT LİSTESİ'!$C$2:$F$1251,4,0)</f>
        <v>224</v>
      </c>
      <c r="F28" s="15">
        <f t="shared" si="0"/>
        <v>112</v>
      </c>
    </row>
    <row r="29" spans="1:6" ht="12" customHeight="1" x14ac:dyDescent="0.25">
      <c r="A29" s="1" t="s">
        <v>894</v>
      </c>
      <c r="B29" s="2">
        <v>9789755393735</v>
      </c>
      <c r="C29" s="1" t="s">
        <v>496</v>
      </c>
      <c r="D29" s="4">
        <v>225</v>
      </c>
      <c r="E29" s="1">
        <f>VLOOKUP(B29,'[1]FİYAT LİSTESİ'!$C$2:$F$1251,4,0)</f>
        <v>688</v>
      </c>
      <c r="F29" s="15">
        <f t="shared" si="0"/>
        <v>344</v>
      </c>
    </row>
    <row r="30" spans="1:6" ht="12" customHeight="1" x14ac:dyDescent="0.25">
      <c r="A30" s="1" t="s">
        <v>894</v>
      </c>
      <c r="B30" s="2">
        <v>9786053140115</v>
      </c>
      <c r="C30" s="1" t="s">
        <v>10</v>
      </c>
      <c r="D30" s="4">
        <v>100</v>
      </c>
      <c r="E30" s="1">
        <f>VLOOKUP(B30,'[1]FİYAT LİSTESİ'!$C$2:$F$1251,4,0)</f>
        <v>320</v>
      </c>
      <c r="F30" s="15">
        <f>E30/16*8</f>
        <v>160</v>
      </c>
    </row>
    <row r="31" spans="1:6" ht="12" customHeight="1" x14ac:dyDescent="0.25">
      <c r="A31" s="1" t="s">
        <v>894</v>
      </c>
      <c r="B31" s="2">
        <v>9789755390642</v>
      </c>
      <c r="C31" s="1" t="s">
        <v>379</v>
      </c>
      <c r="D31" s="4">
        <v>80</v>
      </c>
      <c r="E31" s="1">
        <f>VLOOKUP(B31,'[1]FİYAT LİSTESİ'!$C$2:$F$1251,4,0)</f>
        <v>224</v>
      </c>
      <c r="F31" s="15">
        <f t="shared" si="0"/>
        <v>112</v>
      </c>
    </row>
    <row r="32" spans="1:6" ht="12" customHeight="1" x14ac:dyDescent="0.25">
      <c r="A32" s="1" t="s">
        <v>894</v>
      </c>
      <c r="B32" s="2">
        <v>9789755390635</v>
      </c>
      <c r="C32" s="1" t="s">
        <v>378</v>
      </c>
      <c r="D32" s="4">
        <v>70</v>
      </c>
      <c r="E32" s="1">
        <f>VLOOKUP(B32,'[1]FİYAT LİSTESİ'!$C$2:$F$1251,4,0)</f>
        <v>224</v>
      </c>
      <c r="F32" s="15">
        <f t="shared" si="0"/>
        <v>112</v>
      </c>
    </row>
    <row r="33" spans="1:6" ht="12" customHeight="1" x14ac:dyDescent="0.25">
      <c r="A33" s="1" t="s">
        <v>894</v>
      </c>
      <c r="B33" s="2">
        <v>9786053143154</v>
      </c>
      <c r="C33" s="1" t="s">
        <v>279</v>
      </c>
      <c r="D33" s="4">
        <v>110</v>
      </c>
      <c r="E33" s="1">
        <f>VLOOKUP(B33,'[1]FİYAT LİSTESİ'!$C$2:$F$1251,4,0)</f>
        <v>368</v>
      </c>
      <c r="F33" s="15">
        <f t="shared" si="0"/>
        <v>184</v>
      </c>
    </row>
    <row r="34" spans="1:6" ht="12" customHeight="1" x14ac:dyDescent="0.25">
      <c r="A34" s="1" t="s">
        <v>894</v>
      </c>
      <c r="B34" s="2">
        <v>9789755392431</v>
      </c>
      <c r="C34" s="1" t="s">
        <v>1191</v>
      </c>
      <c r="D34" s="4">
        <v>96</v>
      </c>
      <c r="E34" s="1">
        <f>VLOOKUP(B34,'[1]FİYAT LİSTESİ'!$C$2:$F$1251,4,0)</f>
        <v>256</v>
      </c>
      <c r="F34" s="15">
        <f t="shared" si="0"/>
        <v>128</v>
      </c>
    </row>
    <row r="35" spans="1:6" ht="12" customHeight="1" x14ac:dyDescent="0.25">
      <c r="A35" s="1" t="s">
        <v>894</v>
      </c>
      <c r="B35" s="2">
        <v>9789755396606</v>
      </c>
      <c r="C35" s="1" t="s">
        <v>1140</v>
      </c>
      <c r="D35" s="4">
        <v>275</v>
      </c>
      <c r="E35" s="1">
        <f>VLOOKUP(B35,'[1]FİYAT LİSTESİ'!$C$2:$F$1251,4,0)</f>
        <v>816</v>
      </c>
      <c r="F35" s="15">
        <f t="shared" si="0"/>
        <v>408</v>
      </c>
    </row>
    <row r="36" spans="1:6" ht="12" customHeight="1" x14ac:dyDescent="0.25">
      <c r="A36" s="1" t="s">
        <v>894</v>
      </c>
      <c r="B36" s="2">
        <v>9786053145431</v>
      </c>
      <c r="C36" s="1" t="s">
        <v>1152</v>
      </c>
      <c r="D36" s="4">
        <v>85</v>
      </c>
      <c r="E36" s="1">
        <f>VLOOKUP(B36,'[1]FİYAT LİSTESİ'!$C$2:$F$1251,4,0)</f>
        <v>304</v>
      </c>
      <c r="F36" s="15">
        <f t="shared" si="0"/>
        <v>152</v>
      </c>
    </row>
    <row r="37" spans="1:6" ht="12" customHeight="1" x14ac:dyDescent="0.25">
      <c r="A37" s="1" t="s">
        <v>894</v>
      </c>
      <c r="B37" s="2">
        <v>9786053141181</v>
      </c>
      <c r="C37" s="1" t="s">
        <v>98</v>
      </c>
      <c r="D37" s="4">
        <v>180</v>
      </c>
      <c r="E37" s="1">
        <f>VLOOKUP(B37,'[1]FİYAT LİSTESİ'!$C$2:$F$1251,4,0)</f>
        <v>512</v>
      </c>
      <c r="F37" s="15">
        <f t="shared" si="0"/>
        <v>256</v>
      </c>
    </row>
    <row r="38" spans="1:6" ht="12" customHeight="1" x14ac:dyDescent="0.25">
      <c r="A38" s="1" t="s">
        <v>894</v>
      </c>
      <c r="B38" s="2">
        <v>9786053144083</v>
      </c>
      <c r="C38" s="1" t="s">
        <v>943</v>
      </c>
      <c r="D38" s="4">
        <v>100</v>
      </c>
      <c r="E38" s="1">
        <f>VLOOKUP(B38,'[1]FİYAT LİSTESİ'!$C$2:$F$1251,4,0)</f>
        <v>320</v>
      </c>
      <c r="F38" s="15">
        <f>E38/16*8</f>
        <v>160</v>
      </c>
    </row>
    <row r="39" spans="1:6" ht="12" customHeight="1" x14ac:dyDescent="0.25">
      <c r="A39" s="1" t="s">
        <v>894</v>
      </c>
      <c r="B39" s="2">
        <v>9789755391991</v>
      </c>
      <c r="C39" s="1" t="s">
        <v>426</v>
      </c>
      <c r="D39" s="4">
        <v>140</v>
      </c>
      <c r="E39" s="1">
        <f>VLOOKUP(B39,'[1]FİYAT LİSTESİ'!$C$2:$F$1251,4,0)</f>
        <v>448</v>
      </c>
      <c r="F39" s="15">
        <v>220</v>
      </c>
    </row>
    <row r="40" spans="1:6" ht="12" customHeight="1" x14ac:dyDescent="0.25">
      <c r="A40" s="1" t="s">
        <v>894</v>
      </c>
      <c r="B40" s="2">
        <v>9789755391892</v>
      </c>
      <c r="C40" s="1" t="s">
        <v>420</v>
      </c>
      <c r="D40" s="4">
        <v>120</v>
      </c>
      <c r="E40" s="1">
        <f>VLOOKUP(B40,'[1]FİYAT LİSTESİ'!$C$2:$F$1251,4,0)</f>
        <v>384</v>
      </c>
      <c r="F40" s="15">
        <f>E40/16*8</f>
        <v>192</v>
      </c>
    </row>
    <row r="41" spans="1:6" ht="12" customHeight="1" x14ac:dyDescent="0.25">
      <c r="A41" s="1" t="s">
        <v>894</v>
      </c>
      <c r="B41" s="2">
        <v>9789755392363</v>
      </c>
      <c r="C41" s="1" t="s">
        <v>441</v>
      </c>
      <c r="D41" s="4">
        <v>120</v>
      </c>
      <c r="E41" s="1">
        <f>VLOOKUP(B41,'[1]FİYAT LİSTESİ'!$C$2:$F$1251,4,0)</f>
        <v>320</v>
      </c>
      <c r="F41" s="15">
        <f t="shared" si="0"/>
        <v>160</v>
      </c>
    </row>
    <row r="42" spans="1:6" ht="12" customHeight="1" x14ac:dyDescent="0.25">
      <c r="A42" s="1" t="s">
        <v>894</v>
      </c>
      <c r="B42" s="2">
        <v>9786053140382</v>
      </c>
      <c r="C42" s="1" t="s">
        <v>32</v>
      </c>
      <c r="D42" s="4">
        <v>290</v>
      </c>
      <c r="E42" s="1">
        <f>VLOOKUP(B42,'[1]FİYAT LİSTESİ'!$C$2:$F$1251,4,0)</f>
        <v>928</v>
      </c>
      <c r="F42" s="15">
        <f t="shared" si="0"/>
        <v>464</v>
      </c>
    </row>
    <row r="43" spans="1:6" ht="12" customHeight="1" x14ac:dyDescent="0.25">
      <c r="A43" s="1" t="s">
        <v>894</v>
      </c>
      <c r="B43" s="5">
        <v>9786053146100</v>
      </c>
      <c r="C43" s="1" t="s">
        <v>1303</v>
      </c>
      <c r="D43" s="4">
        <v>80</v>
      </c>
      <c r="E43" s="1">
        <f>VLOOKUP(B43,'[1]FİYAT LİSTESİ'!$C$2:$F$1251,4,0)</f>
        <v>192</v>
      </c>
      <c r="F43" s="15">
        <f t="shared" si="0"/>
        <v>96</v>
      </c>
    </row>
    <row r="44" spans="1:6" ht="12" customHeight="1" x14ac:dyDescent="0.25">
      <c r="A44" s="1" t="s">
        <v>894</v>
      </c>
      <c r="B44" s="2">
        <v>9786053142010</v>
      </c>
      <c r="C44" s="1" t="s">
        <v>173</v>
      </c>
      <c r="D44" s="4">
        <v>45</v>
      </c>
      <c r="E44" s="1">
        <f>VLOOKUP(B44,'[1]FİYAT LİSTESİ'!$C$2:$F$1251,4,0)</f>
        <v>128</v>
      </c>
      <c r="F44" s="15">
        <f>E44/16*8</f>
        <v>64</v>
      </c>
    </row>
    <row r="45" spans="1:6" ht="12" customHeight="1" x14ac:dyDescent="0.25">
      <c r="A45" s="1" t="s">
        <v>894</v>
      </c>
      <c r="B45" s="2">
        <v>9789755392998</v>
      </c>
      <c r="C45" s="1" t="s">
        <v>464</v>
      </c>
      <c r="D45" s="4">
        <v>120</v>
      </c>
      <c r="E45" s="1">
        <f>VLOOKUP(B45,'[1]FİYAT LİSTESİ'!$C$2:$F$1251,4,0)</f>
        <v>320</v>
      </c>
      <c r="F45" s="15">
        <f t="shared" si="0"/>
        <v>160</v>
      </c>
    </row>
    <row r="46" spans="1:6" ht="12" customHeight="1" x14ac:dyDescent="0.25">
      <c r="A46" s="1" t="s">
        <v>894</v>
      </c>
      <c r="B46" s="2">
        <v>9789755392325</v>
      </c>
      <c r="C46" s="1" t="s">
        <v>437</v>
      </c>
      <c r="D46" s="4">
        <v>85</v>
      </c>
      <c r="E46" s="1">
        <f>VLOOKUP(B46,'[1]FİYAT LİSTESİ'!$C$2:$F$1251,4,0)</f>
        <v>208</v>
      </c>
      <c r="F46" s="15">
        <f t="shared" si="0"/>
        <v>104</v>
      </c>
    </row>
    <row r="47" spans="1:6" ht="12" customHeight="1" x14ac:dyDescent="0.25">
      <c r="A47" s="1" t="s">
        <v>894</v>
      </c>
      <c r="B47" s="2">
        <v>9786053140580</v>
      </c>
      <c r="C47" s="1" t="s">
        <v>48</v>
      </c>
      <c r="D47" s="4">
        <v>225</v>
      </c>
      <c r="E47" s="1">
        <f>VLOOKUP(B47,'[1]FİYAT LİSTESİ'!$C$2:$F$1251,4,0)</f>
        <v>688</v>
      </c>
      <c r="F47" s="15">
        <f t="shared" si="0"/>
        <v>344</v>
      </c>
    </row>
    <row r="48" spans="1:6" ht="12" customHeight="1" x14ac:dyDescent="0.25">
      <c r="A48" s="1" t="s">
        <v>894</v>
      </c>
      <c r="B48" s="2">
        <v>9789755390758</v>
      </c>
      <c r="C48" s="1" t="s">
        <v>384</v>
      </c>
      <c r="D48" s="4">
        <v>160</v>
      </c>
      <c r="E48" s="1">
        <f>VLOOKUP(B48,'[1]FİYAT LİSTESİ'!$C$2:$F$1251,4,0)</f>
        <v>480</v>
      </c>
      <c r="F48" s="15">
        <f t="shared" si="0"/>
        <v>240</v>
      </c>
    </row>
    <row r="49" spans="1:6" ht="12" customHeight="1" x14ac:dyDescent="0.25">
      <c r="A49" s="1" t="s">
        <v>894</v>
      </c>
      <c r="B49" s="2">
        <v>9789755398228</v>
      </c>
      <c r="C49" s="1" t="s">
        <v>685</v>
      </c>
      <c r="D49" s="4">
        <v>110</v>
      </c>
      <c r="E49" s="1">
        <f>VLOOKUP(B49,'[1]FİYAT LİSTESİ'!$C$2:$F$1251,4,0)</f>
        <v>352</v>
      </c>
      <c r="F49" s="15">
        <f>E49/16*8</f>
        <v>176</v>
      </c>
    </row>
    <row r="50" spans="1:6" ht="12" customHeight="1" x14ac:dyDescent="0.25">
      <c r="A50" s="1" t="s">
        <v>894</v>
      </c>
      <c r="B50" s="2">
        <v>9789755395562</v>
      </c>
      <c r="C50" s="1" t="s">
        <v>566</v>
      </c>
      <c r="D50" s="4">
        <v>100</v>
      </c>
      <c r="E50" s="1">
        <f>VLOOKUP(B50,'[1]FİYAT LİSTESİ'!$C$2:$F$1251,4,0)</f>
        <v>288</v>
      </c>
      <c r="F50" s="15">
        <f t="shared" si="0"/>
        <v>144</v>
      </c>
    </row>
    <row r="51" spans="1:6" ht="12" customHeight="1" x14ac:dyDescent="0.25">
      <c r="A51" s="1" t="s">
        <v>894</v>
      </c>
      <c r="B51" s="2">
        <v>9789755393919</v>
      </c>
      <c r="C51" s="1" t="s">
        <v>503</v>
      </c>
      <c r="D51" s="4">
        <v>50</v>
      </c>
      <c r="E51" s="1">
        <f>VLOOKUP(B51,'[1]FİYAT LİSTESİ'!$C$2:$F$1251,4,0)</f>
        <v>128</v>
      </c>
      <c r="F51" s="15">
        <f t="shared" si="0"/>
        <v>64</v>
      </c>
    </row>
    <row r="52" spans="1:6" ht="12" customHeight="1" x14ac:dyDescent="0.25">
      <c r="A52" s="1" t="s">
        <v>894</v>
      </c>
      <c r="B52" s="2">
        <v>9786053143178</v>
      </c>
      <c r="C52" s="1" t="s">
        <v>1193</v>
      </c>
      <c r="D52" s="4">
        <v>66</v>
      </c>
      <c r="E52" s="1">
        <f>VLOOKUP(B52,'[1]FİYAT LİSTESİ'!$C$2:$F$1251,4,0)</f>
        <v>176</v>
      </c>
      <c r="F52" s="15">
        <f t="shared" si="0"/>
        <v>88</v>
      </c>
    </row>
    <row r="53" spans="1:6" ht="12" customHeight="1" x14ac:dyDescent="0.25">
      <c r="A53" s="1" t="s">
        <v>894</v>
      </c>
      <c r="B53" s="2">
        <v>9786053142898</v>
      </c>
      <c r="C53" s="1" t="s">
        <v>254</v>
      </c>
      <c r="D53" s="4">
        <v>60</v>
      </c>
      <c r="E53" s="1">
        <f>VLOOKUP(B53,'[1]FİYAT LİSTESİ'!$C$2:$F$1251,4,0)</f>
        <v>224</v>
      </c>
      <c r="F53" s="15">
        <f t="shared" si="0"/>
        <v>112</v>
      </c>
    </row>
    <row r="54" spans="1:6" ht="12" customHeight="1" x14ac:dyDescent="0.25">
      <c r="A54" s="1" t="s">
        <v>894</v>
      </c>
      <c r="B54" s="2">
        <v>9789755392394</v>
      </c>
      <c r="C54" s="1" t="s">
        <v>443</v>
      </c>
      <c r="D54" s="4">
        <v>85</v>
      </c>
      <c r="E54" s="1">
        <f>VLOOKUP(B54,'[1]FİYAT LİSTESİ'!$C$2:$F$1251,4,0)</f>
        <v>272</v>
      </c>
      <c r="F54" s="15">
        <f t="shared" si="0"/>
        <v>136</v>
      </c>
    </row>
    <row r="55" spans="1:6" ht="12" customHeight="1" x14ac:dyDescent="0.25">
      <c r="A55" s="1" t="s">
        <v>894</v>
      </c>
      <c r="B55" s="2">
        <v>9789755394954</v>
      </c>
      <c r="C55" s="1" t="s">
        <v>546</v>
      </c>
      <c r="D55" s="4">
        <v>75</v>
      </c>
      <c r="E55" s="1">
        <f>VLOOKUP(B55,'[1]FİYAT LİSTESİ'!$C$2:$F$1251,4,0)</f>
        <v>224</v>
      </c>
      <c r="F55" s="15">
        <f t="shared" si="0"/>
        <v>112</v>
      </c>
    </row>
    <row r="56" spans="1:6" ht="12" customHeight="1" x14ac:dyDescent="0.25">
      <c r="A56" s="1" t="s">
        <v>894</v>
      </c>
      <c r="B56" s="2">
        <v>9789755396385</v>
      </c>
      <c r="C56" s="1" t="s">
        <v>599</v>
      </c>
      <c r="D56" s="18" t="s">
        <v>1275</v>
      </c>
      <c r="E56" s="1">
        <f>VLOOKUP(B56,'[1]FİYAT LİSTESİ'!$C$2:$F$1251,4,0)</f>
        <v>672</v>
      </c>
      <c r="F56" s="15"/>
    </row>
    <row r="57" spans="1:6" ht="12" customHeight="1" x14ac:dyDescent="0.25">
      <c r="A57" s="1" t="s">
        <v>894</v>
      </c>
      <c r="B57" s="2">
        <v>9789755396392</v>
      </c>
      <c r="C57" s="1" t="s">
        <v>600</v>
      </c>
      <c r="D57" s="4">
        <v>300</v>
      </c>
      <c r="E57" s="1">
        <f>VLOOKUP(B57,'[1]FİYAT LİSTESİ'!$C$2:$F$1251,4,0)</f>
        <v>672</v>
      </c>
      <c r="F57" s="15">
        <v>450</v>
      </c>
    </row>
    <row r="58" spans="1:6" ht="12" customHeight="1" x14ac:dyDescent="0.25">
      <c r="A58" s="1" t="s">
        <v>894</v>
      </c>
      <c r="B58" s="2">
        <v>9789755397726</v>
      </c>
      <c r="C58" s="1" t="s">
        <v>664</v>
      </c>
      <c r="D58" s="4">
        <v>50</v>
      </c>
      <c r="E58" s="1">
        <f>VLOOKUP(B58,'[1]FİYAT LİSTESİ'!$C$2:$F$1251,4,0)</f>
        <v>96</v>
      </c>
      <c r="F58" s="15">
        <v>50</v>
      </c>
    </row>
    <row r="59" spans="1:6" ht="12" customHeight="1" x14ac:dyDescent="0.25">
      <c r="A59" s="1" t="s">
        <v>894</v>
      </c>
      <c r="B59" s="2">
        <v>9789755392400</v>
      </c>
      <c r="C59" s="1" t="s">
        <v>444</v>
      </c>
      <c r="D59" s="4">
        <v>60</v>
      </c>
      <c r="E59" s="1">
        <f>VLOOKUP(B59,'[1]FİYAT LİSTESİ'!$C$2:$F$1251,4,0)</f>
        <v>160</v>
      </c>
      <c r="F59" s="15">
        <f>E59/16*8</f>
        <v>80</v>
      </c>
    </row>
    <row r="60" spans="1:6" ht="12" customHeight="1" x14ac:dyDescent="0.25">
      <c r="A60" s="1" t="s">
        <v>894</v>
      </c>
      <c r="B60" s="5">
        <v>9786053145905</v>
      </c>
      <c r="C60" s="1" t="s">
        <v>1247</v>
      </c>
      <c r="D60" s="4">
        <v>85</v>
      </c>
      <c r="E60" s="1">
        <f>VLOOKUP(B60,'[1]FİYAT LİSTESİ'!$C$2:$F$1251,4,0)</f>
        <v>496</v>
      </c>
      <c r="F60" s="15">
        <v>120</v>
      </c>
    </row>
    <row r="61" spans="1:6" ht="12" customHeight="1" x14ac:dyDescent="0.25">
      <c r="A61" s="1" t="s">
        <v>894</v>
      </c>
      <c r="B61" s="2">
        <v>9789755399706</v>
      </c>
      <c r="C61" s="1" t="s">
        <v>723</v>
      </c>
      <c r="D61" s="4">
        <v>80</v>
      </c>
      <c r="E61" s="1">
        <f>VLOOKUP(B61,'[1]FİYAT LİSTESİ'!$C$2:$F$1251,4,0)</f>
        <v>272</v>
      </c>
      <c r="F61" s="15">
        <f>E61/16*8</f>
        <v>136</v>
      </c>
    </row>
    <row r="62" spans="1:6" ht="12" customHeight="1" x14ac:dyDescent="0.25">
      <c r="A62" s="1" t="s">
        <v>894</v>
      </c>
      <c r="B62" s="2">
        <v>9789755393018</v>
      </c>
      <c r="C62" s="1" t="s">
        <v>466</v>
      </c>
      <c r="D62" s="4">
        <v>85</v>
      </c>
      <c r="E62" s="1">
        <f>VLOOKUP(B62,'[1]FİYAT LİSTESİ'!$C$2:$F$1251,4,0)</f>
        <v>288</v>
      </c>
      <c r="F62" s="15">
        <f t="shared" ref="F62:F72" si="1">E62/16*8</f>
        <v>144</v>
      </c>
    </row>
    <row r="63" spans="1:6" ht="12" customHeight="1" x14ac:dyDescent="0.25">
      <c r="A63" s="1" t="s">
        <v>894</v>
      </c>
      <c r="B63" s="2">
        <v>9789755399348</v>
      </c>
      <c r="C63" s="1" t="s">
        <v>696</v>
      </c>
      <c r="D63" s="4">
        <v>230</v>
      </c>
      <c r="E63" s="1">
        <f>VLOOKUP(B63,'[1]FİYAT LİSTESİ'!$C$2:$F$1251,4,0)</f>
        <v>736</v>
      </c>
      <c r="F63" s="15">
        <f t="shared" si="1"/>
        <v>368</v>
      </c>
    </row>
    <row r="64" spans="1:6" ht="12" customHeight="1" x14ac:dyDescent="0.25">
      <c r="A64" s="1" t="s">
        <v>894</v>
      </c>
      <c r="B64" s="2">
        <v>9789755393063</v>
      </c>
      <c r="C64" s="1" t="s">
        <v>469</v>
      </c>
      <c r="D64" s="4">
        <v>150</v>
      </c>
      <c r="E64" s="1">
        <f>VLOOKUP(B64,'[1]FİYAT LİSTESİ'!$C$2:$F$1251,4,0)</f>
        <v>480</v>
      </c>
      <c r="F64" s="15">
        <f t="shared" si="1"/>
        <v>240</v>
      </c>
    </row>
    <row r="65" spans="1:6" ht="12" customHeight="1" x14ac:dyDescent="0.25">
      <c r="A65" s="1" t="s">
        <v>894</v>
      </c>
      <c r="B65" s="2">
        <v>9789755390918</v>
      </c>
      <c r="C65" s="1" t="s">
        <v>391</v>
      </c>
      <c r="D65" s="4">
        <v>50</v>
      </c>
      <c r="E65" s="1">
        <f>VLOOKUP(B65,'[1]FİYAT LİSTESİ'!$C$2:$F$1251,4,0)</f>
        <v>112</v>
      </c>
      <c r="F65" s="15">
        <f t="shared" si="1"/>
        <v>56</v>
      </c>
    </row>
    <row r="66" spans="1:6" ht="12" customHeight="1" x14ac:dyDescent="0.25">
      <c r="A66" s="1" t="s">
        <v>894</v>
      </c>
      <c r="B66" s="2">
        <v>9786053143864</v>
      </c>
      <c r="C66" s="1" t="s">
        <v>870</v>
      </c>
      <c r="D66" s="4">
        <v>150</v>
      </c>
      <c r="E66" s="1">
        <f>VLOOKUP(B66,'[1]FİYAT LİSTESİ'!$C$2:$F$1251,4,0)</f>
        <v>480</v>
      </c>
      <c r="F66" s="15">
        <f t="shared" si="1"/>
        <v>240</v>
      </c>
    </row>
    <row r="67" spans="1:6" ht="12" customHeight="1" x14ac:dyDescent="0.25">
      <c r="A67" s="1" t="s">
        <v>894</v>
      </c>
      <c r="B67" s="6">
        <v>9786053145714</v>
      </c>
      <c r="C67" s="1" t="s">
        <v>1219</v>
      </c>
      <c r="D67" s="4">
        <v>50</v>
      </c>
      <c r="E67" s="1">
        <f>VLOOKUP(B67,'[1]FİYAT LİSTESİ'!$C$2:$F$1251,4,0)</f>
        <v>128</v>
      </c>
      <c r="F67" s="15">
        <f t="shared" si="1"/>
        <v>64</v>
      </c>
    </row>
    <row r="68" spans="1:6" ht="12" customHeight="1" x14ac:dyDescent="0.25">
      <c r="A68" s="1" t="s">
        <v>894</v>
      </c>
      <c r="B68" s="2">
        <v>9789755392783</v>
      </c>
      <c r="C68" s="1" t="s">
        <v>454</v>
      </c>
      <c r="D68" s="4">
        <v>180</v>
      </c>
      <c r="E68" s="1">
        <f>VLOOKUP(B68,'[1]FİYAT LİSTESİ'!$C$2:$F$1251,4,0)</f>
        <v>496</v>
      </c>
      <c r="F68" s="15">
        <f>E68/16*8</f>
        <v>248</v>
      </c>
    </row>
    <row r="69" spans="1:6" ht="12" customHeight="1" x14ac:dyDescent="0.25">
      <c r="A69" s="1" t="s">
        <v>894</v>
      </c>
      <c r="B69" s="2">
        <v>9789755390444</v>
      </c>
      <c r="C69" s="1" t="s">
        <v>372</v>
      </c>
      <c r="D69" s="4">
        <v>114</v>
      </c>
      <c r="E69" s="1">
        <f>VLOOKUP(B69,'[1]FİYAT LİSTESİ'!$C$2:$F$1251,4,0)</f>
        <v>304</v>
      </c>
      <c r="F69" s="15">
        <f t="shared" si="1"/>
        <v>152</v>
      </c>
    </row>
    <row r="70" spans="1:6" ht="12" customHeight="1" x14ac:dyDescent="0.25">
      <c r="A70" s="1" t="s">
        <v>894</v>
      </c>
      <c r="B70" s="2">
        <v>9786053141532</v>
      </c>
      <c r="C70" s="1" t="s">
        <v>133</v>
      </c>
      <c r="D70" s="4">
        <v>90</v>
      </c>
      <c r="E70" s="1">
        <f>VLOOKUP(B70,'[1]FİYAT LİSTESİ'!$C$2:$F$1251,4,0)</f>
        <v>304</v>
      </c>
      <c r="F70" s="15">
        <f>E70/16*8</f>
        <v>152</v>
      </c>
    </row>
    <row r="71" spans="1:6" ht="12" customHeight="1" x14ac:dyDescent="0.25">
      <c r="A71" s="1" t="s">
        <v>894</v>
      </c>
      <c r="B71" s="2">
        <v>9789755394374</v>
      </c>
      <c r="C71" s="1" t="s">
        <v>522</v>
      </c>
      <c r="D71" s="4">
        <v>140</v>
      </c>
      <c r="E71" s="1">
        <f>VLOOKUP(B71,'[1]FİYAT LİSTESİ'!$C$2:$F$1251,4,0)</f>
        <v>464</v>
      </c>
      <c r="F71" s="15">
        <f t="shared" si="1"/>
        <v>232</v>
      </c>
    </row>
    <row r="72" spans="1:6" ht="12" customHeight="1" x14ac:dyDescent="0.25">
      <c r="A72" s="1" t="s">
        <v>894</v>
      </c>
      <c r="B72" s="5">
        <v>9786053145516</v>
      </c>
      <c r="C72" s="1" t="s">
        <v>1154</v>
      </c>
      <c r="D72" s="4">
        <v>145</v>
      </c>
      <c r="E72" s="1">
        <f>VLOOKUP(B72,'[1]FİYAT LİSTESİ'!$C$2:$F$1251,4,0)</f>
        <v>416</v>
      </c>
      <c r="F72" s="15">
        <f t="shared" si="1"/>
        <v>208</v>
      </c>
    </row>
    <row r="73" spans="1:6" ht="12" customHeight="1" x14ac:dyDescent="0.25">
      <c r="A73" s="1" t="s">
        <v>894</v>
      </c>
      <c r="B73" s="2">
        <v>9786053145028</v>
      </c>
      <c r="C73" s="1" t="s">
        <v>1083</v>
      </c>
      <c r="D73" s="4">
        <v>275</v>
      </c>
      <c r="E73" s="1">
        <f>VLOOKUP(B73,'[1]FİYAT LİSTESİ'!$C$2:$F$1251,4,0)</f>
        <v>800</v>
      </c>
      <c r="F73" s="15">
        <f>E73/16*8</f>
        <v>400</v>
      </c>
    </row>
    <row r="74" spans="1:6" ht="12" customHeight="1" x14ac:dyDescent="0.25">
      <c r="A74" s="1" t="s">
        <v>894</v>
      </c>
      <c r="B74" s="2">
        <v>9789755395876</v>
      </c>
      <c r="C74" s="1" t="s">
        <v>579</v>
      </c>
      <c r="D74" s="4">
        <v>165</v>
      </c>
      <c r="E74" s="1">
        <f>VLOOKUP(B74,'[1]FİYAT LİSTESİ'!$C$2:$F$1251,4,0)</f>
        <v>480</v>
      </c>
      <c r="F74" s="15">
        <f>E74/16*8</f>
        <v>240</v>
      </c>
    </row>
    <row r="75" spans="1:6" ht="12" customHeight="1" x14ac:dyDescent="0.25">
      <c r="A75" s="1" t="s">
        <v>894</v>
      </c>
      <c r="B75" s="2">
        <v>9789755394725</v>
      </c>
      <c r="C75" s="1" t="s">
        <v>534</v>
      </c>
      <c r="D75" s="4">
        <v>125</v>
      </c>
      <c r="E75" s="1">
        <f>VLOOKUP(B75,'[1]FİYAT LİSTESİ'!$C$2:$F$1251,4,0)</f>
        <v>352</v>
      </c>
      <c r="F75" s="15">
        <v>175</v>
      </c>
    </row>
    <row r="76" spans="1:6" ht="12" customHeight="1" x14ac:dyDescent="0.25">
      <c r="A76" s="1" t="s">
        <v>894</v>
      </c>
      <c r="B76" s="2">
        <v>9789755399652</v>
      </c>
      <c r="C76" s="1" t="s">
        <v>718</v>
      </c>
      <c r="D76" s="4">
        <v>130</v>
      </c>
      <c r="E76" s="1">
        <f>VLOOKUP(B76,'[1]FİYAT LİSTESİ'!$C$2:$F$1251,4,0)</f>
        <v>416</v>
      </c>
      <c r="F76" s="15">
        <f t="shared" ref="F76:F79" si="2">E76/16*8</f>
        <v>208</v>
      </c>
    </row>
    <row r="77" spans="1:6" ht="12" customHeight="1" x14ac:dyDescent="0.25">
      <c r="A77" s="1" t="s">
        <v>894</v>
      </c>
      <c r="B77" s="2">
        <v>9789755397269</v>
      </c>
      <c r="C77" s="1" t="s">
        <v>638</v>
      </c>
      <c r="D77" s="4">
        <v>100</v>
      </c>
      <c r="E77" s="1">
        <f>VLOOKUP(B77,'[1]FİYAT LİSTESİ'!$C$2:$F$1251,4,0)</f>
        <v>320</v>
      </c>
      <c r="F77" s="15">
        <f t="shared" si="2"/>
        <v>160</v>
      </c>
    </row>
    <row r="78" spans="1:6" ht="12" customHeight="1" x14ac:dyDescent="0.25">
      <c r="A78" s="1" t="s">
        <v>894</v>
      </c>
      <c r="B78" s="2">
        <v>9789755392950</v>
      </c>
      <c r="C78" s="1" t="s">
        <v>461</v>
      </c>
      <c r="D78" s="4">
        <v>50</v>
      </c>
      <c r="E78" s="1">
        <f>VLOOKUP(B78,'[1]FİYAT LİSTESİ'!$C$2:$F$1251,4,0)</f>
        <v>96</v>
      </c>
      <c r="F78" s="15">
        <v>60</v>
      </c>
    </row>
    <row r="79" spans="1:6" ht="12" customHeight="1" x14ac:dyDescent="0.25">
      <c r="A79" s="1" t="s">
        <v>894</v>
      </c>
      <c r="B79" s="2">
        <v>9786053141914</v>
      </c>
      <c r="C79" s="1" t="s">
        <v>164</v>
      </c>
      <c r="D79" s="4">
        <v>150</v>
      </c>
      <c r="E79" s="1">
        <f>VLOOKUP(B79,'[1]FİYAT LİSTESİ'!$C$2:$F$1251,4,0)</f>
        <v>400</v>
      </c>
      <c r="F79" s="15">
        <f t="shared" si="2"/>
        <v>200</v>
      </c>
    </row>
    <row r="80" spans="1:6" ht="12" customHeight="1" x14ac:dyDescent="0.25">
      <c r="A80" s="1" t="s">
        <v>894</v>
      </c>
      <c r="B80" s="2">
        <v>9789755395302</v>
      </c>
      <c r="C80" s="1" t="s">
        <v>1038</v>
      </c>
      <c r="D80" s="4">
        <v>90</v>
      </c>
      <c r="E80" s="1">
        <f>VLOOKUP(B80,'[1]FİYAT LİSTESİ'!$C$2:$F$1251,4,0)</f>
        <v>272</v>
      </c>
      <c r="F80" s="15">
        <f>E80/16*8</f>
        <v>136</v>
      </c>
    </row>
    <row r="81" spans="1:6" ht="12" customHeight="1" x14ac:dyDescent="0.25">
      <c r="A81" s="1" t="s">
        <v>894</v>
      </c>
      <c r="B81" s="2">
        <v>9786053141075</v>
      </c>
      <c r="C81" s="1" t="s">
        <v>89</v>
      </c>
      <c r="D81" s="4">
        <v>100</v>
      </c>
      <c r="E81" s="1">
        <f>VLOOKUP(B81,'[1]FİYAT LİSTESİ'!$C$2:$F$1251,4,0)</f>
        <v>352</v>
      </c>
      <c r="F81" s="15">
        <f t="shared" ref="F81:F85" si="3">E81/16*8</f>
        <v>176</v>
      </c>
    </row>
    <row r="82" spans="1:6" ht="12" customHeight="1" x14ac:dyDescent="0.25">
      <c r="A82" s="1" t="s">
        <v>894</v>
      </c>
      <c r="B82" s="2">
        <v>9789755398105</v>
      </c>
      <c r="C82" s="1" t="s">
        <v>678</v>
      </c>
      <c r="D82" s="4">
        <v>70</v>
      </c>
      <c r="E82" s="1">
        <f>VLOOKUP(B82,'[1]FİYAT LİSTESİ'!$C$2:$F$1251,4,0)</f>
        <v>208</v>
      </c>
      <c r="F82" s="15">
        <f t="shared" si="3"/>
        <v>104</v>
      </c>
    </row>
    <row r="83" spans="1:6" ht="12" customHeight="1" x14ac:dyDescent="0.25">
      <c r="A83" s="1" t="s">
        <v>894</v>
      </c>
      <c r="B83" s="2">
        <v>9786053145172</v>
      </c>
      <c r="C83" s="1" t="s">
        <v>1099</v>
      </c>
      <c r="D83" s="4">
        <v>105</v>
      </c>
      <c r="E83" s="1">
        <f>VLOOKUP(B83,'[1]FİYAT LİSTESİ'!$C$2:$F$1251,4,0)</f>
        <v>288</v>
      </c>
      <c r="F83" s="15">
        <f t="shared" si="3"/>
        <v>144</v>
      </c>
    </row>
    <row r="84" spans="1:6" ht="12" customHeight="1" x14ac:dyDescent="0.25">
      <c r="A84" s="1" t="s">
        <v>894</v>
      </c>
      <c r="B84" s="2">
        <v>9789755391373</v>
      </c>
      <c r="C84" s="1" t="s">
        <v>833</v>
      </c>
      <c r="D84" s="4">
        <v>130</v>
      </c>
      <c r="E84" s="1">
        <f>VLOOKUP(B84,'[1]FİYAT LİSTESİ'!$C$2:$F$1251,4,0)</f>
        <v>384</v>
      </c>
      <c r="F84" s="15">
        <f t="shared" si="3"/>
        <v>192</v>
      </c>
    </row>
    <row r="85" spans="1:6" ht="12" customHeight="1" x14ac:dyDescent="0.25">
      <c r="A85" s="1" t="s">
        <v>894</v>
      </c>
      <c r="B85" s="2">
        <v>9789755397061</v>
      </c>
      <c r="C85" s="1" t="s">
        <v>630</v>
      </c>
      <c r="D85" s="4">
        <v>90</v>
      </c>
      <c r="E85" s="1">
        <f>VLOOKUP(B85,'[1]FİYAT LİSTESİ'!$C$2:$F$1251,4,0)</f>
        <v>288</v>
      </c>
      <c r="F85" s="15">
        <f t="shared" si="3"/>
        <v>144</v>
      </c>
    </row>
    <row r="86" spans="1:6" ht="12" customHeight="1" x14ac:dyDescent="0.25">
      <c r="A86" s="1" t="s">
        <v>894</v>
      </c>
      <c r="B86" s="2">
        <v>9789755393087</v>
      </c>
      <c r="C86" s="1" t="s">
        <v>471</v>
      </c>
      <c r="D86" s="4">
        <v>114</v>
      </c>
      <c r="E86" s="1">
        <f>VLOOKUP(B86,'[1]FİYAT LİSTESİ'!$C$2:$F$1251,4,0)</f>
        <v>304</v>
      </c>
      <c r="F86" s="15">
        <v>136</v>
      </c>
    </row>
    <row r="87" spans="1:6" ht="12" customHeight="1" x14ac:dyDescent="0.25">
      <c r="A87" s="1" t="s">
        <v>894</v>
      </c>
      <c r="B87" s="2">
        <v>9789755391489</v>
      </c>
      <c r="C87" s="1" t="s">
        <v>411</v>
      </c>
      <c r="D87" s="19" t="s">
        <v>1275</v>
      </c>
      <c r="E87" s="19" t="s">
        <v>1275</v>
      </c>
      <c r="F87" s="15"/>
    </row>
    <row r="88" spans="1:6" ht="12" customHeight="1" x14ac:dyDescent="0.25">
      <c r="A88" s="1" t="s">
        <v>894</v>
      </c>
      <c r="B88" s="2">
        <v>9789755396552</v>
      </c>
      <c r="C88" s="1" t="s">
        <v>606</v>
      </c>
      <c r="D88" s="4">
        <v>150</v>
      </c>
      <c r="E88" s="1">
        <f>VLOOKUP(B88,'[1]FİYAT LİSTESİ'!$C$2:$F$1251,4,0)</f>
        <v>448</v>
      </c>
      <c r="F88" s="15">
        <f>E88/16*8</f>
        <v>224</v>
      </c>
    </row>
    <row r="89" spans="1:6" ht="12" customHeight="1" x14ac:dyDescent="0.25">
      <c r="A89" s="1" t="s">
        <v>894</v>
      </c>
      <c r="B89" s="2">
        <v>9789755396163</v>
      </c>
      <c r="C89" s="1" t="s">
        <v>593</v>
      </c>
      <c r="D89" s="4">
        <v>65</v>
      </c>
      <c r="E89" s="1">
        <f>VLOOKUP(B89,'[1]FİYAT LİSTESİ'!$C$2:$F$1251,4,0)</f>
        <v>160</v>
      </c>
      <c r="F89" s="15">
        <f>E89/16*8</f>
        <v>80</v>
      </c>
    </row>
    <row r="90" spans="1:6" ht="12" customHeight="1" x14ac:dyDescent="0.25">
      <c r="A90" s="1" t="s">
        <v>894</v>
      </c>
      <c r="B90" s="2">
        <v>9789755391984</v>
      </c>
      <c r="C90" s="1" t="s">
        <v>425</v>
      </c>
      <c r="D90" s="4">
        <v>145</v>
      </c>
      <c r="E90" s="1">
        <f>VLOOKUP(B90,'[1]FİYAT LİSTESİ'!$C$2:$F$1251,4,0)</f>
        <v>464</v>
      </c>
      <c r="F90" s="15">
        <f t="shared" ref="F90:F103" si="4">E90/16*8</f>
        <v>232</v>
      </c>
    </row>
    <row r="91" spans="1:6" ht="12" customHeight="1" x14ac:dyDescent="0.25">
      <c r="A91" s="1" t="s">
        <v>894</v>
      </c>
      <c r="B91" s="2">
        <v>9789755394909</v>
      </c>
      <c r="C91" s="1" t="s">
        <v>544</v>
      </c>
      <c r="D91" s="4">
        <v>72</v>
      </c>
      <c r="E91" s="1">
        <f>VLOOKUP(B91,'[1]FİYAT LİSTESİ'!$C$2:$F$1251,4,0)</f>
        <v>192</v>
      </c>
      <c r="F91" s="15">
        <f t="shared" si="4"/>
        <v>96</v>
      </c>
    </row>
    <row r="92" spans="1:6" ht="12" customHeight="1" x14ac:dyDescent="0.25">
      <c r="A92" s="1" t="s">
        <v>894</v>
      </c>
      <c r="B92" s="2">
        <v>9789755392332</v>
      </c>
      <c r="C92" s="1" t="s">
        <v>438</v>
      </c>
      <c r="D92" s="4">
        <v>60</v>
      </c>
      <c r="E92" s="1">
        <f>VLOOKUP(B92,'[1]FİYAT LİSTESİ'!$C$2:$F$1251,4,0)</f>
        <v>176</v>
      </c>
      <c r="F92" s="15">
        <f t="shared" si="4"/>
        <v>88</v>
      </c>
    </row>
    <row r="93" spans="1:6" ht="12" customHeight="1" x14ac:dyDescent="0.25">
      <c r="A93" s="1" t="s">
        <v>894</v>
      </c>
      <c r="B93" s="2">
        <v>9789755393070</v>
      </c>
      <c r="C93" s="1" t="s">
        <v>470</v>
      </c>
      <c r="D93" s="4">
        <v>72</v>
      </c>
      <c r="E93" s="1">
        <f>VLOOKUP(B93,'[1]FİYAT LİSTESİ'!$C$2:$F$1251,4,0)</f>
        <v>192</v>
      </c>
      <c r="F93" s="15">
        <f t="shared" si="4"/>
        <v>96</v>
      </c>
    </row>
    <row r="94" spans="1:6" ht="12" customHeight="1" x14ac:dyDescent="0.25">
      <c r="A94" s="1" t="s">
        <v>894</v>
      </c>
      <c r="B94" s="2">
        <v>9789755391045</v>
      </c>
      <c r="C94" s="1" t="s">
        <v>396</v>
      </c>
      <c r="D94" s="4">
        <v>100</v>
      </c>
      <c r="E94" s="1">
        <f>VLOOKUP(B94,'[1]FİYAT LİSTESİ'!$C$2:$F$1251,4,0)</f>
        <v>272</v>
      </c>
      <c r="F94" s="15">
        <f t="shared" si="4"/>
        <v>136</v>
      </c>
    </row>
    <row r="95" spans="1:6" ht="12" customHeight="1" x14ac:dyDescent="0.25">
      <c r="A95" s="1" t="s">
        <v>894</v>
      </c>
      <c r="B95" s="2">
        <v>9789755392158</v>
      </c>
      <c r="C95" s="1" t="s">
        <v>431</v>
      </c>
      <c r="D95" s="19" t="s">
        <v>1275</v>
      </c>
      <c r="E95" s="1">
        <f>VLOOKUP(B95,'[1]FİYAT LİSTESİ'!$C$2:$F$1251,4,0)</f>
        <v>112</v>
      </c>
      <c r="F95" s="23" t="s">
        <v>1275</v>
      </c>
    </row>
    <row r="96" spans="1:6" ht="12" customHeight="1" x14ac:dyDescent="0.25">
      <c r="A96" s="1" t="s">
        <v>894</v>
      </c>
      <c r="B96" s="2">
        <v>9789755397184</v>
      </c>
      <c r="C96" s="1" t="s">
        <v>635</v>
      </c>
      <c r="D96" s="18" t="s">
        <v>1275</v>
      </c>
      <c r="E96" s="1">
        <f>VLOOKUP(B96,'[1]FİYAT LİSTESİ'!$C$2:$F$1251,4,0)</f>
        <v>848</v>
      </c>
      <c r="F96" s="23" t="s">
        <v>1275</v>
      </c>
    </row>
    <row r="97" spans="1:6" ht="12" customHeight="1" x14ac:dyDescent="0.25">
      <c r="A97" s="1" t="s">
        <v>894</v>
      </c>
      <c r="B97" s="2">
        <v>9789755397351</v>
      </c>
      <c r="C97" s="1" t="s">
        <v>644</v>
      </c>
      <c r="D97" s="4">
        <v>350</v>
      </c>
      <c r="E97" s="1">
        <f>VLOOKUP(B97,'[1]FİYAT LİSTESİ'!$C$2:$F$1251,4,0)</f>
        <v>880</v>
      </c>
      <c r="F97" s="15">
        <v>500</v>
      </c>
    </row>
    <row r="98" spans="1:6" ht="12" customHeight="1" x14ac:dyDescent="0.25">
      <c r="A98" s="1" t="s">
        <v>894</v>
      </c>
      <c r="B98" s="2">
        <v>9789755393285</v>
      </c>
      <c r="C98" s="1" t="s">
        <v>478</v>
      </c>
      <c r="D98" s="4">
        <v>120</v>
      </c>
      <c r="E98" s="1">
        <f>VLOOKUP(B98,'[1]FİYAT LİSTESİ'!$C$2:$F$1251,4,0)</f>
        <v>432</v>
      </c>
      <c r="F98" s="15">
        <f t="shared" si="4"/>
        <v>216</v>
      </c>
    </row>
    <row r="99" spans="1:6" ht="12" customHeight="1" x14ac:dyDescent="0.25">
      <c r="A99" s="1" t="s">
        <v>894</v>
      </c>
      <c r="B99" s="2">
        <v>9789755392387</v>
      </c>
      <c r="C99" s="1" t="s">
        <v>442</v>
      </c>
      <c r="D99" s="4">
        <v>78</v>
      </c>
      <c r="E99" s="1">
        <f>VLOOKUP(B99,'[1]FİYAT LİSTESİ'!$C$2:$F$1251,4,0)</f>
        <v>208</v>
      </c>
      <c r="F99" s="15">
        <f t="shared" si="4"/>
        <v>104</v>
      </c>
    </row>
    <row r="100" spans="1:6" ht="12" customHeight="1" x14ac:dyDescent="0.25">
      <c r="A100" s="1" t="s">
        <v>894</v>
      </c>
      <c r="B100" s="2">
        <v>9789755390772</v>
      </c>
      <c r="C100" s="1" t="s">
        <v>385</v>
      </c>
      <c r="D100" s="4">
        <v>72</v>
      </c>
      <c r="E100" s="1">
        <f>VLOOKUP(B100,'[1]FİYAT LİSTESİ'!$C$2:$F$1251,4,0)</f>
        <v>192</v>
      </c>
      <c r="F100" s="15">
        <f t="shared" si="4"/>
        <v>96</v>
      </c>
    </row>
    <row r="101" spans="1:6" ht="12" customHeight="1" x14ac:dyDescent="0.25">
      <c r="A101" s="1" t="s">
        <v>894</v>
      </c>
      <c r="B101" s="2">
        <v>9789755398075</v>
      </c>
      <c r="C101" s="1" t="s">
        <v>676</v>
      </c>
      <c r="D101" s="4">
        <v>60</v>
      </c>
      <c r="E101" s="1">
        <f>VLOOKUP(B101,'[1]FİYAT LİSTESİ'!$C$2:$F$1251,4,0)</f>
        <v>160</v>
      </c>
      <c r="F101" s="15">
        <f t="shared" si="4"/>
        <v>80</v>
      </c>
    </row>
    <row r="102" spans="1:6" ht="12" customHeight="1" x14ac:dyDescent="0.25">
      <c r="A102" s="1" t="s">
        <v>894</v>
      </c>
      <c r="B102" s="2">
        <v>9789755394633</v>
      </c>
      <c r="C102" s="1" t="s">
        <v>531</v>
      </c>
      <c r="D102" s="4">
        <v>70</v>
      </c>
      <c r="E102" s="1">
        <f>VLOOKUP(B102,'[1]FİYAT LİSTESİ'!$C$2:$F$1251,4,0)</f>
        <v>240</v>
      </c>
      <c r="F102" s="15">
        <f t="shared" si="4"/>
        <v>120</v>
      </c>
    </row>
    <row r="103" spans="1:6" ht="12" customHeight="1" x14ac:dyDescent="0.25">
      <c r="A103" s="1" t="s">
        <v>894</v>
      </c>
      <c r="B103" s="2">
        <v>9789755396637</v>
      </c>
      <c r="C103" s="1" t="s">
        <v>610</v>
      </c>
      <c r="D103" s="4">
        <v>70</v>
      </c>
      <c r="E103" s="1">
        <f>VLOOKUP(B103,'[1]FİYAT LİSTESİ'!$C$2:$F$1251,4,0)</f>
        <v>240</v>
      </c>
      <c r="F103" s="15">
        <f t="shared" si="4"/>
        <v>120</v>
      </c>
    </row>
    <row r="104" spans="1:6" ht="12" customHeight="1" x14ac:dyDescent="0.25">
      <c r="A104" s="1" t="s">
        <v>894</v>
      </c>
      <c r="B104" s="2">
        <v>9789755391465</v>
      </c>
      <c r="C104" s="1" t="s">
        <v>409</v>
      </c>
      <c r="D104" s="4">
        <v>140</v>
      </c>
      <c r="E104" s="1">
        <f>VLOOKUP(B104,'[1]FİYAT LİSTESİ'!$C$2:$F$1251,4,0)</f>
        <v>400</v>
      </c>
      <c r="F104" s="15">
        <v>200</v>
      </c>
    </row>
    <row r="105" spans="1:6" ht="12" customHeight="1" x14ac:dyDescent="0.25">
      <c r="A105" s="1" t="s">
        <v>894</v>
      </c>
      <c r="B105" s="2">
        <v>9786053141693</v>
      </c>
      <c r="C105" s="1" t="s">
        <v>147</v>
      </c>
      <c r="D105" s="4">
        <v>120</v>
      </c>
      <c r="E105" s="1">
        <f>VLOOKUP(B105,'[1]FİYAT LİSTESİ'!$C$2:$F$1251,4,0)</f>
        <v>352</v>
      </c>
      <c r="F105" s="15">
        <v>225</v>
      </c>
    </row>
    <row r="106" spans="1:6" ht="12" customHeight="1" x14ac:dyDescent="0.25">
      <c r="A106" s="1" t="s">
        <v>894</v>
      </c>
      <c r="B106" s="2">
        <v>9789755392349</v>
      </c>
      <c r="C106" s="1" t="s">
        <v>439</v>
      </c>
      <c r="D106" s="4">
        <v>50</v>
      </c>
      <c r="E106" s="1">
        <f>VLOOKUP(B106,'[1]FİYAT LİSTESİ'!$C$2:$F$1251,4,0)</f>
        <v>128</v>
      </c>
      <c r="F106" s="15">
        <f>E106/16*8</f>
        <v>64</v>
      </c>
    </row>
    <row r="107" spans="1:6" ht="12" customHeight="1" x14ac:dyDescent="0.25">
      <c r="A107" s="1" t="s">
        <v>894</v>
      </c>
      <c r="B107" s="2">
        <v>9789755399508</v>
      </c>
      <c r="C107" s="1" t="s">
        <v>706</v>
      </c>
      <c r="D107" s="4">
        <v>150</v>
      </c>
      <c r="E107" s="1">
        <f>VLOOKUP(B107,'[1]FİYAT LİSTESİ'!$C$2:$F$1251,4,0)</f>
        <v>464</v>
      </c>
      <c r="F107" s="15">
        <f t="shared" ref="F107:F135" si="5">E107/16*8</f>
        <v>232</v>
      </c>
    </row>
    <row r="108" spans="1:6" ht="12" customHeight="1" x14ac:dyDescent="0.25">
      <c r="A108" s="1" t="s">
        <v>894</v>
      </c>
      <c r="B108" s="2">
        <v>9786053140689</v>
      </c>
      <c r="C108" s="1" t="s">
        <v>57</v>
      </c>
      <c r="D108" s="4">
        <v>190</v>
      </c>
      <c r="E108" s="1">
        <f>VLOOKUP(B108,'[1]FİYAT LİSTESİ'!$C$2:$F$1251,4,0)</f>
        <v>608</v>
      </c>
      <c r="F108" s="15">
        <f t="shared" si="5"/>
        <v>304</v>
      </c>
    </row>
    <row r="109" spans="1:6" ht="12" customHeight="1" x14ac:dyDescent="0.25">
      <c r="A109" s="1" t="s">
        <v>894</v>
      </c>
      <c r="B109" s="2">
        <v>9786053144496</v>
      </c>
      <c r="C109" s="1" t="s">
        <v>985</v>
      </c>
      <c r="D109" s="4">
        <v>175</v>
      </c>
      <c r="E109" s="1">
        <f>VLOOKUP(B109,'[1]FİYAT LİSTESİ'!$C$2:$F$1251,4,0)</f>
        <v>560</v>
      </c>
      <c r="F109" s="15">
        <f t="shared" si="5"/>
        <v>280</v>
      </c>
    </row>
    <row r="110" spans="1:6" ht="12" customHeight="1" x14ac:dyDescent="0.25">
      <c r="A110" s="1" t="s">
        <v>894</v>
      </c>
      <c r="B110" s="2">
        <v>9786053142744</v>
      </c>
      <c r="C110" s="1" t="s">
        <v>241</v>
      </c>
      <c r="D110" s="4">
        <v>185</v>
      </c>
      <c r="E110" s="1">
        <f>VLOOKUP(B110,'[1]FİYAT LİSTESİ'!$C$2:$F$1251,4,0)</f>
        <v>592</v>
      </c>
      <c r="F110" s="15">
        <f t="shared" si="5"/>
        <v>296</v>
      </c>
    </row>
    <row r="111" spans="1:6" ht="12" customHeight="1" x14ac:dyDescent="0.25">
      <c r="A111" s="1" t="s">
        <v>894</v>
      </c>
      <c r="B111" s="2">
        <v>9789755391014</v>
      </c>
      <c r="C111" s="1" t="s">
        <v>395</v>
      </c>
      <c r="D111" s="4">
        <v>140</v>
      </c>
      <c r="E111" s="1">
        <f>VLOOKUP(B111,'[1]FİYAT LİSTESİ'!$C$2:$F$1251,4,0)</f>
        <v>432</v>
      </c>
      <c r="F111" s="15">
        <v>220</v>
      </c>
    </row>
    <row r="112" spans="1:6" ht="12" customHeight="1" x14ac:dyDescent="0.25">
      <c r="A112" s="1" t="s">
        <v>894</v>
      </c>
      <c r="B112" s="2">
        <v>9789755395029</v>
      </c>
      <c r="C112" s="1" t="s">
        <v>547</v>
      </c>
      <c r="D112" s="4">
        <v>120</v>
      </c>
      <c r="E112" s="1">
        <f>VLOOKUP(B112,'[1]FİYAT LİSTESİ'!$C$2:$F$1251,4,0)</f>
        <v>384</v>
      </c>
      <c r="F112" s="15">
        <f t="shared" si="5"/>
        <v>192</v>
      </c>
    </row>
    <row r="113" spans="1:6" ht="12" customHeight="1" x14ac:dyDescent="0.25">
      <c r="A113" s="1" t="s">
        <v>894</v>
      </c>
      <c r="B113" s="2">
        <v>9789755392424</v>
      </c>
      <c r="C113" s="1" t="s">
        <v>445</v>
      </c>
      <c r="D113" s="4">
        <v>100</v>
      </c>
      <c r="E113" s="1">
        <f>VLOOKUP(B113,'[1]FİYAT LİSTESİ'!$C$2:$F$1251,4,0)</f>
        <v>320</v>
      </c>
      <c r="F113" s="15">
        <f t="shared" si="5"/>
        <v>160</v>
      </c>
    </row>
    <row r="114" spans="1:6" ht="12" customHeight="1" x14ac:dyDescent="0.25">
      <c r="A114" s="1" t="s">
        <v>894</v>
      </c>
      <c r="B114" s="2">
        <v>9789755396576</v>
      </c>
      <c r="C114" s="1" t="s">
        <v>607</v>
      </c>
      <c r="D114" s="4">
        <v>108</v>
      </c>
      <c r="E114" s="1">
        <f>VLOOKUP(B114,'[1]FİYAT LİSTESİ'!$C$2:$F$1251,4,0)</f>
        <v>288</v>
      </c>
      <c r="F114" s="15">
        <f t="shared" si="5"/>
        <v>144</v>
      </c>
    </row>
    <row r="115" spans="1:6" ht="12" customHeight="1" x14ac:dyDescent="0.25">
      <c r="A115" s="1" t="s">
        <v>894</v>
      </c>
      <c r="B115" s="2">
        <v>9789755396149</v>
      </c>
      <c r="C115" s="1" t="s">
        <v>592</v>
      </c>
      <c r="D115" s="4">
        <v>120</v>
      </c>
      <c r="E115" s="1">
        <f>VLOOKUP(B115,'[1]FİYAT LİSTESİ'!$C$2:$F$1251,4,0)</f>
        <v>336</v>
      </c>
      <c r="F115" s="15">
        <f t="shared" si="5"/>
        <v>168</v>
      </c>
    </row>
    <row r="116" spans="1:6" ht="12" customHeight="1" x14ac:dyDescent="0.25">
      <c r="A116" s="1" t="s">
        <v>894</v>
      </c>
      <c r="B116" s="5">
        <v>9786053145882</v>
      </c>
      <c r="C116" s="1" t="s">
        <v>1246</v>
      </c>
      <c r="D116" s="4">
        <v>78</v>
      </c>
      <c r="E116" s="1">
        <f>VLOOKUP(B116,'[1]FİYAT LİSTESİ'!$C$2:$F$1251,4,0)</f>
        <v>208</v>
      </c>
      <c r="F116" s="15">
        <f t="shared" si="5"/>
        <v>104</v>
      </c>
    </row>
    <row r="117" spans="1:6" ht="12" customHeight="1" x14ac:dyDescent="0.25">
      <c r="A117" s="1" t="s">
        <v>894</v>
      </c>
      <c r="B117" s="2">
        <v>9786053143604</v>
      </c>
      <c r="C117" s="1" t="s">
        <v>309</v>
      </c>
      <c r="D117" s="4">
        <v>90</v>
      </c>
      <c r="E117" s="1">
        <f>VLOOKUP(B117,'[1]FİYAT LİSTESİ'!$C$2:$F$1251,4,0)</f>
        <v>256</v>
      </c>
      <c r="F117" s="15">
        <f t="shared" si="5"/>
        <v>128</v>
      </c>
    </row>
    <row r="118" spans="1:6" ht="12" customHeight="1" x14ac:dyDescent="0.25">
      <c r="A118" s="1" t="s">
        <v>894</v>
      </c>
      <c r="B118" s="2">
        <v>9786053143888</v>
      </c>
      <c r="C118" s="1" t="s">
        <v>404</v>
      </c>
      <c r="D118" s="4">
        <v>50</v>
      </c>
      <c r="E118" s="1">
        <f>VLOOKUP(B118,'[1]FİYAT LİSTESİ'!$C$2:$F$1251,4,0)</f>
        <v>144</v>
      </c>
      <c r="F118" s="15">
        <f t="shared" si="5"/>
        <v>72</v>
      </c>
    </row>
    <row r="119" spans="1:6" ht="12" customHeight="1" x14ac:dyDescent="0.25">
      <c r="A119" s="1" t="s">
        <v>894</v>
      </c>
      <c r="B119" s="2">
        <v>9789755392356</v>
      </c>
      <c r="C119" s="1" t="s">
        <v>440</v>
      </c>
      <c r="D119" s="4">
        <v>100</v>
      </c>
      <c r="E119" s="1">
        <f>VLOOKUP(B119,'[1]FİYAT LİSTESİ'!$C$2:$F$1251,4,0)</f>
        <v>272</v>
      </c>
      <c r="F119" s="15">
        <f t="shared" si="5"/>
        <v>136</v>
      </c>
    </row>
    <row r="120" spans="1:6" ht="12" customHeight="1" x14ac:dyDescent="0.25">
      <c r="A120" s="1" t="s">
        <v>894</v>
      </c>
      <c r="B120" s="2">
        <v>9789755395517</v>
      </c>
      <c r="C120" s="1" t="s">
        <v>565</v>
      </c>
      <c r="D120" s="4">
        <v>120</v>
      </c>
      <c r="E120" s="1">
        <f>VLOOKUP(B120,'[1]FİYAT LİSTESİ'!$C$2:$F$1251,4,0)</f>
        <v>408</v>
      </c>
      <c r="F120" s="15">
        <f t="shared" si="5"/>
        <v>204</v>
      </c>
    </row>
    <row r="121" spans="1:6" ht="12" customHeight="1" x14ac:dyDescent="0.25">
      <c r="A121" s="1" t="s">
        <v>894</v>
      </c>
      <c r="B121" s="2">
        <v>9789755394732</v>
      </c>
      <c r="C121" s="1" t="s">
        <v>535</v>
      </c>
      <c r="D121" s="4">
        <v>140</v>
      </c>
      <c r="E121" s="1">
        <f>VLOOKUP(B121,'[1]FİYAT LİSTESİ'!$C$2:$F$1251,4,0)</f>
        <v>480</v>
      </c>
      <c r="F121" s="15">
        <f t="shared" si="5"/>
        <v>240</v>
      </c>
    </row>
    <row r="122" spans="1:6" ht="12" customHeight="1" x14ac:dyDescent="0.25">
      <c r="A122" s="1" t="s">
        <v>894</v>
      </c>
      <c r="B122" s="5">
        <v>9786053146001</v>
      </c>
      <c r="C122" s="1" t="s">
        <v>1267</v>
      </c>
      <c r="D122" s="4">
        <v>96</v>
      </c>
      <c r="E122" s="1">
        <f>VLOOKUP(B122,'[1]FİYAT LİSTESİ'!$C$2:$F$1251,4,0)</f>
        <v>256</v>
      </c>
      <c r="F122" s="15">
        <f t="shared" si="5"/>
        <v>128</v>
      </c>
    </row>
    <row r="123" spans="1:6" ht="12" customHeight="1" x14ac:dyDescent="0.25">
      <c r="A123" s="1" t="s">
        <v>894</v>
      </c>
      <c r="B123" s="2">
        <v>9789755393926</v>
      </c>
      <c r="C123" s="1" t="s">
        <v>504</v>
      </c>
      <c r="D123" s="4">
        <v>175</v>
      </c>
      <c r="E123" s="1">
        <f>VLOOKUP(B123,'[1]FİYAT LİSTESİ'!$C$2:$F$1251,4,0)</f>
        <v>496</v>
      </c>
      <c r="F123" s="15">
        <f t="shared" si="5"/>
        <v>248</v>
      </c>
    </row>
    <row r="124" spans="1:6" ht="12" customHeight="1" x14ac:dyDescent="0.25">
      <c r="A124" s="1" t="s">
        <v>894</v>
      </c>
      <c r="B124" s="2">
        <v>9786053141358</v>
      </c>
      <c r="C124" s="1" t="s">
        <v>115</v>
      </c>
      <c r="D124" s="4">
        <v>60</v>
      </c>
      <c r="E124" s="1">
        <f>VLOOKUP(B124,'[1]FİYAT LİSTESİ'!$C$2:$F$1251,4,0)</f>
        <v>192</v>
      </c>
      <c r="F124" s="15">
        <f t="shared" si="5"/>
        <v>96</v>
      </c>
    </row>
    <row r="125" spans="1:6" ht="12" customHeight="1" x14ac:dyDescent="0.25">
      <c r="A125" s="1" t="s">
        <v>894</v>
      </c>
      <c r="B125" s="2">
        <v>9789755393346</v>
      </c>
      <c r="C125" s="1" t="s">
        <v>481</v>
      </c>
      <c r="D125" s="4">
        <v>120</v>
      </c>
      <c r="E125" s="1">
        <f>VLOOKUP(B125,'[1]FİYAT LİSTESİ'!$C$2:$F$1251,4,0)</f>
        <v>416</v>
      </c>
      <c r="F125" s="15">
        <f t="shared" si="5"/>
        <v>208</v>
      </c>
    </row>
    <row r="126" spans="1:6" ht="12" customHeight="1" x14ac:dyDescent="0.25">
      <c r="A126" s="1" t="s">
        <v>894</v>
      </c>
      <c r="B126" s="5">
        <v>9786053145752</v>
      </c>
      <c r="C126" s="1" t="s">
        <v>1271</v>
      </c>
      <c r="D126" s="4">
        <v>55</v>
      </c>
      <c r="E126" s="1">
        <f>VLOOKUP(B126,'[1]FİYAT LİSTESİ'!$C$2:$F$1251,4,0)</f>
        <v>144</v>
      </c>
      <c r="F126" s="15">
        <f t="shared" si="5"/>
        <v>72</v>
      </c>
    </row>
    <row r="127" spans="1:6" ht="12" customHeight="1" x14ac:dyDescent="0.25">
      <c r="A127" s="1" t="s">
        <v>894</v>
      </c>
      <c r="B127" s="2">
        <v>9786053143734</v>
      </c>
      <c r="C127" s="1" t="s">
        <v>841</v>
      </c>
      <c r="D127" s="4">
        <v>50</v>
      </c>
      <c r="E127" s="1">
        <f>VLOOKUP(B127,'[1]FİYAT LİSTESİ'!$C$2:$F$1251,4,0)</f>
        <v>160</v>
      </c>
      <c r="F127" s="15">
        <f t="shared" si="5"/>
        <v>80</v>
      </c>
    </row>
    <row r="128" spans="1:6" ht="12" customHeight="1" x14ac:dyDescent="0.25">
      <c r="A128" s="1" t="s">
        <v>894</v>
      </c>
      <c r="B128" s="2">
        <v>9789755399812</v>
      </c>
      <c r="C128" s="1" t="s">
        <v>733</v>
      </c>
      <c r="D128" s="4">
        <v>120</v>
      </c>
      <c r="E128" s="1">
        <f>VLOOKUP(B128,'[1]FİYAT LİSTESİ'!$C$2:$F$1251,4,0)</f>
        <v>416</v>
      </c>
      <c r="F128" s="15">
        <f t="shared" si="5"/>
        <v>208</v>
      </c>
    </row>
    <row r="129" spans="1:6" ht="12" customHeight="1" x14ac:dyDescent="0.25">
      <c r="A129" s="1" t="s">
        <v>894</v>
      </c>
      <c r="B129" s="2">
        <v>9789755392974</v>
      </c>
      <c r="C129" s="1" t="s">
        <v>463</v>
      </c>
      <c r="D129" s="18" t="s">
        <v>1275</v>
      </c>
      <c r="E129" s="1">
        <f>VLOOKUP(B129,'[1]FİYAT LİSTESİ'!$C$2:$F$1251,4,0)</f>
        <v>160</v>
      </c>
      <c r="F129" s="18" t="s">
        <v>1275</v>
      </c>
    </row>
    <row r="130" spans="1:6" ht="12" customHeight="1" x14ac:dyDescent="0.25">
      <c r="A130" s="1" t="s">
        <v>894</v>
      </c>
      <c r="B130" s="2">
        <v>9789755390215</v>
      </c>
      <c r="C130" s="1" t="s">
        <v>368</v>
      </c>
      <c r="D130" s="4">
        <v>65</v>
      </c>
      <c r="E130" s="1">
        <f>VLOOKUP(B130,'[1]FİYAT LİSTESİ'!$C$2:$F$1251,4,0)</f>
        <v>208</v>
      </c>
      <c r="F130" s="15">
        <f t="shared" si="5"/>
        <v>104</v>
      </c>
    </row>
    <row r="131" spans="1:6" ht="12" customHeight="1" x14ac:dyDescent="0.25">
      <c r="A131" s="1" t="s">
        <v>894</v>
      </c>
      <c r="B131" s="2">
        <v>9789755395432</v>
      </c>
      <c r="C131" s="1" t="s">
        <v>562</v>
      </c>
      <c r="D131" s="4">
        <v>80</v>
      </c>
      <c r="E131" s="1">
        <f>VLOOKUP(B131,'[1]FİYAT LİSTESİ'!$C$2:$F$1251,4,0)</f>
        <v>256</v>
      </c>
      <c r="F131" s="15">
        <f t="shared" si="5"/>
        <v>128</v>
      </c>
    </row>
    <row r="132" spans="1:6" ht="12" customHeight="1" x14ac:dyDescent="0.25">
      <c r="A132" s="1" t="s">
        <v>894</v>
      </c>
      <c r="B132" s="2">
        <v>9789755390482</v>
      </c>
      <c r="C132" s="1" t="s">
        <v>1371</v>
      </c>
      <c r="D132" s="4">
        <v>40</v>
      </c>
      <c r="E132" s="1">
        <v>208</v>
      </c>
      <c r="F132" s="15">
        <f t="shared" si="5"/>
        <v>104</v>
      </c>
    </row>
    <row r="133" spans="1:6" ht="12" customHeight="1" x14ac:dyDescent="0.25">
      <c r="A133" s="1" t="s">
        <v>894</v>
      </c>
      <c r="B133" s="2">
        <v>9789755392776</v>
      </c>
      <c r="C133" s="1" t="s">
        <v>453</v>
      </c>
      <c r="D133" s="4">
        <v>195</v>
      </c>
      <c r="E133" s="1">
        <f>VLOOKUP(B133,'[1]FİYAT LİSTESİ'!$C$2:$F$1251,4,0)</f>
        <v>560</v>
      </c>
      <c r="F133" s="15">
        <f t="shared" si="5"/>
        <v>280</v>
      </c>
    </row>
    <row r="134" spans="1:6" ht="12" customHeight="1" x14ac:dyDescent="0.25">
      <c r="A134" s="1" t="s">
        <v>894</v>
      </c>
      <c r="B134" s="2">
        <v>9786053140849</v>
      </c>
      <c r="C134" s="1" t="s">
        <v>71</v>
      </c>
      <c r="D134" s="4">
        <v>72</v>
      </c>
      <c r="E134" s="1">
        <f>VLOOKUP(B134,'[1]FİYAT LİSTESİ'!$C$2:$F$1251,4,0)</f>
        <v>192</v>
      </c>
      <c r="F134" s="15">
        <f t="shared" si="5"/>
        <v>96</v>
      </c>
    </row>
    <row r="135" spans="1:6" ht="12" customHeight="1" x14ac:dyDescent="0.25">
      <c r="A135" s="1" t="s">
        <v>894</v>
      </c>
      <c r="B135" s="2">
        <v>9789755390093</v>
      </c>
      <c r="C135" s="1" t="s">
        <v>364</v>
      </c>
      <c r="D135" s="4">
        <v>140</v>
      </c>
      <c r="E135" s="1">
        <f>VLOOKUP(B135,'[1]FİYAT LİSTESİ'!$C$2:$F$1251,4,0)</f>
        <v>432</v>
      </c>
      <c r="F135" s="15">
        <f t="shared" si="5"/>
        <v>216</v>
      </c>
    </row>
    <row r="136" spans="1:6" ht="12" customHeight="1" x14ac:dyDescent="0.25">
      <c r="A136" s="1" t="s">
        <v>894</v>
      </c>
      <c r="B136" s="2">
        <v>9789755390895</v>
      </c>
      <c r="C136" s="1" t="s">
        <v>389</v>
      </c>
      <c r="D136" s="4">
        <v>140</v>
      </c>
      <c r="E136" s="1">
        <f>VLOOKUP(B136,'[1]FİYAT LİSTESİ'!$C$2:$F$1251,4,0)</f>
        <v>432</v>
      </c>
      <c r="F136" s="15">
        <v>220</v>
      </c>
    </row>
    <row r="137" spans="1:6" ht="12" customHeight="1" x14ac:dyDescent="0.25">
      <c r="A137" s="1" t="s">
        <v>894</v>
      </c>
      <c r="B137" s="2">
        <v>9789755392967</v>
      </c>
      <c r="C137" s="1" t="s">
        <v>462</v>
      </c>
      <c r="D137" s="4">
        <v>50</v>
      </c>
      <c r="E137" s="1">
        <f>VLOOKUP(B137,'[1]FİYAT LİSTESİ'!$C$2:$F$1251,4,0)</f>
        <v>96</v>
      </c>
      <c r="F137" s="15">
        <v>60</v>
      </c>
    </row>
    <row r="138" spans="1:6" ht="12" customHeight="1" x14ac:dyDescent="0.25">
      <c r="A138" s="1" t="s">
        <v>894</v>
      </c>
      <c r="B138" s="5">
        <v>9786053146131</v>
      </c>
      <c r="C138" s="1" t="s">
        <v>1308</v>
      </c>
      <c r="D138" s="4">
        <v>50</v>
      </c>
      <c r="E138" s="1">
        <f>VLOOKUP(B138,'[1]FİYAT LİSTESİ'!$C$2:$F$1251,4,0)</f>
        <v>80</v>
      </c>
      <c r="F138" s="15">
        <v>60</v>
      </c>
    </row>
    <row r="139" spans="1:6" ht="12" customHeight="1" x14ac:dyDescent="0.25">
      <c r="A139" s="1" t="s">
        <v>894</v>
      </c>
      <c r="B139" s="2">
        <v>9786053142652</v>
      </c>
      <c r="C139" s="1" t="s">
        <v>861</v>
      </c>
      <c r="D139" s="4">
        <v>50</v>
      </c>
      <c r="E139" s="1">
        <f>VLOOKUP(B139,'[1]FİYAT LİSTESİ'!$C$2:$F$1251,4,0)</f>
        <v>160</v>
      </c>
      <c r="F139" s="15">
        <v>60</v>
      </c>
    </row>
    <row r="140" spans="1:6" ht="12" customHeight="1" x14ac:dyDescent="0.25">
      <c r="A140" s="1" t="s">
        <v>894</v>
      </c>
      <c r="B140" s="2">
        <v>9786053141860</v>
      </c>
      <c r="C140" s="1" t="s">
        <v>1327</v>
      </c>
      <c r="D140" s="4">
        <v>55</v>
      </c>
      <c r="E140" s="1">
        <v>144</v>
      </c>
      <c r="F140" s="15">
        <v>70</v>
      </c>
    </row>
    <row r="141" spans="1:6" ht="12" customHeight="1" x14ac:dyDescent="0.25">
      <c r="A141" s="1" t="s">
        <v>894</v>
      </c>
      <c r="B141" s="2">
        <v>9786053146322</v>
      </c>
      <c r="C141" s="1" t="s">
        <v>1352</v>
      </c>
      <c r="D141" s="4">
        <v>60</v>
      </c>
      <c r="E141" s="1">
        <v>144</v>
      </c>
      <c r="F141" s="15">
        <v>70</v>
      </c>
    </row>
    <row r="142" spans="1:6" ht="12" customHeight="1" x14ac:dyDescent="0.25">
      <c r="A142" s="1" t="s">
        <v>887</v>
      </c>
      <c r="B142" s="2">
        <v>9786053145318</v>
      </c>
      <c r="C142" s="1" t="s">
        <v>1132</v>
      </c>
      <c r="D142" s="4">
        <v>110</v>
      </c>
      <c r="E142" s="1">
        <f>VLOOKUP(B142,'[1]FİYAT LİSTESİ'!$C$2:$F$1251,4,0)</f>
        <v>304</v>
      </c>
      <c r="F142" s="15">
        <f>E142/16*8</f>
        <v>152</v>
      </c>
    </row>
    <row r="143" spans="1:6" ht="12" customHeight="1" x14ac:dyDescent="0.25">
      <c r="A143" s="1" t="s">
        <v>887</v>
      </c>
      <c r="B143" s="5">
        <v>9786053144861</v>
      </c>
      <c r="C143" s="1" t="s">
        <v>1309</v>
      </c>
      <c r="D143" s="4">
        <v>100</v>
      </c>
      <c r="E143" s="1">
        <f>VLOOKUP(B143,'[1]FİYAT LİSTESİ'!$C$2:$F$1251,4,0)</f>
        <v>272</v>
      </c>
      <c r="F143" s="15">
        <f t="shared" ref="F143:F183" si="6">E143/16*8</f>
        <v>136</v>
      </c>
    </row>
    <row r="144" spans="1:6" ht="12" customHeight="1" x14ac:dyDescent="0.25">
      <c r="A144" s="1" t="s">
        <v>887</v>
      </c>
      <c r="B144" s="2">
        <v>9789755395760</v>
      </c>
      <c r="C144" s="1" t="s">
        <v>575</v>
      </c>
      <c r="D144" s="4">
        <v>90</v>
      </c>
      <c r="E144" s="1">
        <f>VLOOKUP(B144,'[1]FİYAT LİSTESİ'!$C$2:$F$1251,4,0)</f>
        <v>272</v>
      </c>
      <c r="F144" s="15">
        <f t="shared" si="6"/>
        <v>136</v>
      </c>
    </row>
    <row r="145" spans="1:6" ht="12" customHeight="1" x14ac:dyDescent="0.25">
      <c r="A145" s="1" t="s">
        <v>887</v>
      </c>
      <c r="B145" s="2">
        <v>9786053142539</v>
      </c>
      <c r="C145" s="1" t="s">
        <v>1034</v>
      </c>
      <c r="D145" s="4">
        <v>100</v>
      </c>
      <c r="E145" s="1">
        <f>VLOOKUP(B145,'[1]FİYAT LİSTESİ'!$C$2:$F$1251,4,0)</f>
        <v>272</v>
      </c>
      <c r="F145" s="15">
        <f t="shared" si="6"/>
        <v>136</v>
      </c>
    </row>
    <row r="146" spans="1:6" ht="12" customHeight="1" x14ac:dyDescent="0.25">
      <c r="A146" s="1" t="s">
        <v>887</v>
      </c>
      <c r="B146" s="2">
        <v>9789755397436</v>
      </c>
      <c r="C146" s="1" t="s">
        <v>647</v>
      </c>
      <c r="D146" s="4">
        <v>50</v>
      </c>
      <c r="E146" s="1">
        <f>VLOOKUP(B146,'[1]FİYAT LİSTESİ'!$C$2:$F$1251,4,0)</f>
        <v>112</v>
      </c>
      <c r="F146" s="15">
        <v>60</v>
      </c>
    </row>
    <row r="147" spans="1:6" ht="12" customHeight="1" x14ac:dyDescent="0.25">
      <c r="A147" s="1" t="s">
        <v>887</v>
      </c>
      <c r="B147" s="2">
        <v>9789755397825</v>
      </c>
      <c r="C147" s="1" t="s">
        <v>667</v>
      </c>
      <c r="D147" s="4">
        <v>66</v>
      </c>
      <c r="E147" s="1">
        <f>VLOOKUP(B147,'[1]FİYAT LİSTESİ'!$C$2:$F$1251,4,0)</f>
        <v>176</v>
      </c>
      <c r="F147" s="15">
        <f t="shared" si="6"/>
        <v>88</v>
      </c>
    </row>
    <row r="148" spans="1:6" ht="12" customHeight="1" x14ac:dyDescent="0.25">
      <c r="A148" s="1" t="s">
        <v>887</v>
      </c>
      <c r="B148" s="2">
        <v>9786053143406</v>
      </c>
      <c r="C148" s="1" t="s">
        <v>291</v>
      </c>
      <c r="D148" s="4">
        <v>78</v>
      </c>
      <c r="E148" s="1">
        <f>VLOOKUP(B148,'[1]FİYAT LİSTESİ'!$C$2:$F$1251,4,0)</f>
        <v>208</v>
      </c>
      <c r="F148" s="15">
        <f t="shared" si="6"/>
        <v>104</v>
      </c>
    </row>
    <row r="149" spans="1:6" ht="12" customHeight="1" x14ac:dyDescent="0.25">
      <c r="A149" s="1" t="s">
        <v>887</v>
      </c>
      <c r="B149" s="2">
        <v>9786053144892</v>
      </c>
      <c r="C149" s="1" t="s">
        <v>1064</v>
      </c>
      <c r="D149" s="4">
        <v>84</v>
      </c>
      <c r="E149" s="1">
        <f>VLOOKUP(B149,'[1]FİYAT LİSTESİ'!$C$2:$F$1251,4,0)</f>
        <v>224</v>
      </c>
      <c r="F149" s="15">
        <f t="shared" si="6"/>
        <v>112</v>
      </c>
    </row>
    <row r="150" spans="1:6" ht="12" customHeight="1" x14ac:dyDescent="0.25">
      <c r="A150" s="1" t="s">
        <v>887</v>
      </c>
      <c r="B150" s="2">
        <v>9789755390864</v>
      </c>
      <c r="C150" s="1" t="s">
        <v>388</v>
      </c>
      <c r="D150" s="4">
        <v>130</v>
      </c>
      <c r="E150" s="1">
        <f>VLOOKUP(B150,'[1]FİYAT LİSTESİ'!$C$2:$F$1251,4,0)</f>
        <v>432</v>
      </c>
      <c r="F150" s="15">
        <f t="shared" si="6"/>
        <v>216</v>
      </c>
    </row>
    <row r="151" spans="1:6" ht="12" customHeight="1" x14ac:dyDescent="0.25">
      <c r="A151" s="1" t="s">
        <v>887</v>
      </c>
      <c r="B151" s="2">
        <v>9789755390529</v>
      </c>
      <c r="C151" s="1" t="s">
        <v>374</v>
      </c>
      <c r="D151" s="4">
        <v>60</v>
      </c>
      <c r="E151" s="1">
        <f>VLOOKUP(B151,'[1]FİYAT LİSTESİ'!$C$2:$F$1251,4,0)</f>
        <v>160</v>
      </c>
      <c r="F151" s="15">
        <f t="shared" si="6"/>
        <v>80</v>
      </c>
    </row>
    <row r="152" spans="1:6" ht="12" customHeight="1" x14ac:dyDescent="0.25">
      <c r="A152" s="1" t="s">
        <v>887</v>
      </c>
      <c r="B152" s="2">
        <v>9786053144557</v>
      </c>
      <c r="C152" s="1" t="s">
        <v>1005</v>
      </c>
      <c r="D152" s="4">
        <v>100</v>
      </c>
      <c r="E152" s="1">
        <f>VLOOKUP(B152,'[1]FİYAT LİSTESİ'!$C$2:$F$1251,4,0)</f>
        <v>288</v>
      </c>
      <c r="F152" s="15">
        <f t="shared" si="6"/>
        <v>144</v>
      </c>
    </row>
    <row r="153" spans="1:6" ht="12" customHeight="1" x14ac:dyDescent="0.25">
      <c r="A153" s="1" t="s">
        <v>887</v>
      </c>
      <c r="B153" s="2">
        <v>9789755393452</v>
      </c>
      <c r="C153" s="1" t="s">
        <v>931</v>
      </c>
      <c r="D153" s="4">
        <v>70</v>
      </c>
      <c r="E153" s="1">
        <f>VLOOKUP(B153,'[1]FİYAT LİSTESİ'!$C$2:$F$1251,4,0)</f>
        <v>208</v>
      </c>
      <c r="F153" s="15">
        <f t="shared" si="6"/>
        <v>104</v>
      </c>
    </row>
    <row r="154" spans="1:6" ht="12" customHeight="1" x14ac:dyDescent="0.25">
      <c r="A154" s="1" t="s">
        <v>887</v>
      </c>
      <c r="B154" s="2">
        <v>9789755392929</v>
      </c>
      <c r="C154" s="1" t="s">
        <v>460</v>
      </c>
      <c r="D154" s="4">
        <v>114</v>
      </c>
      <c r="E154" s="1">
        <f>VLOOKUP(B154,'[1]FİYAT LİSTESİ'!$C$2:$F$1251,4,0)</f>
        <v>304</v>
      </c>
      <c r="F154" s="15">
        <f t="shared" si="6"/>
        <v>152</v>
      </c>
    </row>
    <row r="155" spans="1:6" ht="12" customHeight="1" x14ac:dyDescent="0.25">
      <c r="A155" s="1" t="s">
        <v>887</v>
      </c>
      <c r="B155" s="5">
        <v>9789755392530</v>
      </c>
      <c r="C155" s="1" t="s">
        <v>1168</v>
      </c>
      <c r="D155" s="4">
        <v>80</v>
      </c>
      <c r="E155" s="1">
        <f>VLOOKUP(B155,'[1]FİYAT LİSTESİ'!$C$2:$F$1251,4,0)</f>
        <v>256</v>
      </c>
      <c r="F155" s="15">
        <f t="shared" si="6"/>
        <v>128</v>
      </c>
    </row>
    <row r="156" spans="1:6" ht="12" customHeight="1" x14ac:dyDescent="0.25">
      <c r="A156" s="1" t="s">
        <v>887</v>
      </c>
      <c r="B156" s="2">
        <v>9786053143321</v>
      </c>
      <c r="C156" s="1" t="s">
        <v>819</v>
      </c>
      <c r="D156" s="4">
        <v>60</v>
      </c>
      <c r="E156" s="1">
        <f>VLOOKUP(B156,'[1]FİYAT LİSTESİ'!$C$2:$F$1251,4,0)</f>
        <v>160</v>
      </c>
      <c r="F156" s="15">
        <f t="shared" si="6"/>
        <v>80</v>
      </c>
    </row>
    <row r="157" spans="1:6" ht="12" customHeight="1" x14ac:dyDescent="0.25">
      <c r="A157" s="1" t="s">
        <v>887</v>
      </c>
      <c r="B157" s="2">
        <v>9786053140870</v>
      </c>
      <c r="C157" s="1" t="s">
        <v>74</v>
      </c>
      <c r="D157" s="4">
        <v>90</v>
      </c>
      <c r="E157" s="1">
        <f>VLOOKUP(B157,'[1]FİYAT LİSTESİ'!$C$2:$F$1251,4,0)</f>
        <v>304</v>
      </c>
      <c r="F157" s="15">
        <f t="shared" si="6"/>
        <v>152</v>
      </c>
    </row>
    <row r="158" spans="1:6" ht="12" customHeight="1" x14ac:dyDescent="0.25">
      <c r="A158" s="1" t="s">
        <v>887</v>
      </c>
      <c r="B158" s="5">
        <v>9786053146049</v>
      </c>
      <c r="C158" s="1" t="s">
        <v>1291</v>
      </c>
      <c r="D158" s="4">
        <v>85</v>
      </c>
      <c r="E158" s="1">
        <f>VLOOKUP(B158,'[1]FİYAT LİSTESİ'!$C$2:$F$1251,4,0)</f>
        <v>240</v>
      </c>
      <c r="F158" s="15">
        <f t="shared" si="6"/>
        <v>120</v>
      </c>
    </row>
    <row r="159" spans="1:6" ht="12" customHeight="1" x14ac:dyDescent="0.25">
      <c r="A159" s="1" t="s">
        <v>887</v>
      </c>
      <c r="B159" s="2">
        <v>9789755398082</v>
      </c>
      <c r="C159" s="1" t="s">
        <v>677</v>
      </c>
      <c r="D159" s="4">
        <v>45</v>
      </c>
      <c r="E159" s="1">
        <f>VLOOKUP(B159,'[1]FİYAT LİSTESİ'!$C$2:$F$1251,4,0)</f>
        <v>80</v>
      </c>
      <c r="F159" s="15">
        <v>60</v>
      </c>
    </row>
    <row r="160" spans="1:6" ht="12" customHeight="1" x14ac:dyDescent="0.25">
      <c r="A160" s="1" t="s">
        <v>887</v>
      </c>
      <c r="B160" s="2">
        <v>9789755394916</v>
      </c>
      <c r="C160" s="1" t="s">
        <v>545</v>
      </c>
      <c r="D160" s="4">
        <v>110</v>
      </c>
      <c r="E160" s="1">
        <f>VLOOKUP(B160,'[1]FİYAT LİSTESİ'!$C$2:$F$1251,4,0)</f>
        <v>336</v>
      </c>
      <c r="F160" s="15">
        <f t="shared" si="6"/>
        <v>168</v>
      </c>
    </row>
    <row r="161" spans="1:6" ht="12" customHeight="1" x14ac:dyDescent="0.25">
      <c r="A161" s="1" t="s">
        <v>887</v>
      </c>
      <c r="B161" s="2">
        <v>9786053142683</v>
      </c>
      <c r="C161" s="1" t="s">
        <v>235</v>
      </c>
      <c r="D161" s="4">
        <v>75</v>
      </c>
      <c r="E161" s="1">
        <f>VLOOKUP(B161,'[1]FİYAT LİSTESİ'!$C$2:$F$1251,4,0)</f>
        <v>208</v>
      </c>
      <c r="F161" s="15">
        <f t="shared" si="6"/>
        <v>104</v>
      </c>
    </row>
    <row r="162" spans="1:6" ht="12" customHeight="1" x14ac:dyDescent="0.25">
      <c r="A162" s="1" t="s">
        <v>887</v>
      </c>
      <c r="B162" s="2">
        <v>9789755398426</v>
      </c>
      <c r="C162" s="1" t="s">
        <v>689</v>
      </c>
      <c r="D162" s="4">
        <v>125</v>
      </c>
      <c r="E162" s="1">
        <f>VLOOKUP(B162,'[1]FİYAT LİSTESİ'!$C$2:$F$1251,4,0)</f>
        <v>336</v>
      </c>
      <c r="F162" s="15">
        <f t="shared" si="6"/>
        <v>168</v>
      </c>
    </row>
    <row r="163" spans="1:6" ht="12" customHeight="1" x14ac:dyDescent="0.25">
      <c r="A163" s="1" t="s">
        <v>887</v>
      </c>
      <c r="B163" s="2">
        <v>9789755396675</v>
      </c>
      <c r="C163" s="1" t="s">
        <v>612</v>
      </c>
      <c r="D163" s="4">
        <v>120</v>
      </c>
      <c r="E163" s="1">
        <f>VLOOKUP(B163,'[1]FİYAT LİSTESİ'!$C$2:$F$1251,4,0)</f>
        <v>384</v>
      </c>
      <c r="F163" s="15">
        <f t="shared" si="6"/>
        <v>192</v>
      </c>
    </row>
    <row r="164" spans="1:6" ht="12" customHeight="1" x14ac:dyDescent="0.25">
      <c r="A164" s="1" t="s">
        <v>887</v>
      </c>
      <c r="B164" s="2">
        <v>9789755396255</v>
      </c>
      <c r="C164" s="1" t="s">
        <v>596</v>
      </c>
      <c r="D164" s="4">
        <v>90</v>
      </c>
      <c r="E164" s="1">
        <f>VLOOKUP(B164,'[1]FİYAT LİSTESİ'!$C$2:$F$1251,4,0)</f>
        <v>272</v>
      </c>
      <c r="F164" s="15">
        <f t="shared" si="6"/>
        <v>136</v>
      </c>
    </row>
    <row r="165" spans="1:6" ht="12" customHeight="1" x14ac:dyDescent="0.25">
      <c r="A165" s="1" t="s">
        <v>887</v>
      </c>
      <c r="B165" s="2">
        <v>9789755395203</v>
      </c>
      <c r="C165" s="1" t="s">
        <v>553</v>
      </c>
      <c r="D165" s="4">
        <v>130</v>
      </c>
      <c r="E165" s="1">
        <f>VLOOKUP(B165,'[1]FİYAT LİSTESİ'!$C$2:$F$1251,4,0)</f>
        <v>352</v>
      </c>
      <c r="F165" s="15">
        <f t="shared" si="6"/>
        <v>176</v>
      </c>
    </row>
    <row r="166" spans="1:6" ht="12" customHeight="1" x14ac:dyDescent="0.25">
      <c r="A166" s="1" t="s">
        <v>887</v>
      </c>
      <c r="B166" s="6">
        <v>9786053145806</v>
      </c>
      <c r="C166" s="1" t="s">
        <v>1224</v>
      </c>
      <c r="D166" s="4">
        <v>65</v>
      </c>
      <c r="E166" s="1">
        <f>VLOOKUP(B166,'[1]FİYAT LİSTESİ'!$C$2:$F$1251,4,0)</f>
        <v>176</v>
      </c>
      <c r="F166" s="15">
        <f t="shared" si="6"/>
        <v>88</v>
      </c>
    </row>
    <row r="167" spans="1:6" ht="12" customHeight="1" x14ac:dyDescent="0.25">
      <c r="A167" s="1" t="s">
        <v>887</v>
      </c>
      <c r="B167" s="2">
        <v>9789755396118</v>
      </c>
      <c r="C167" s="1" t="s">
        <v>589</v>
      </c>
      <c r="D167" s="4">
        <v>100</v>
      </c>
      <c r="E167" s="1">
        <f>VLOOKUP(B167,'[1]FİYAT LİSTESİ'!$C$2:$F$1251,4,0)</f>
        <v>304</v>
      </c>
      <c r="F167" s="15">
        <f t="shared" si="6"/>
        <v>152</v>
      </c>
    </row>
    <row r="168" spans="1:6" ht="12" customHeight="1" x14ac:dyDescent="0.25">
      <c r="A168" s="1" t="s">
        <v>887</v>
      </c>
      <c r="B168" s="2">
        <v>9789755394442</v>
      </c>
      <c r="C168" s="1" t="s">
        <v>525</v>
      </c>
      <c r="D168" s="4">
        <v>120</v>
      </c>
      <c r="E168" s="1">
        <f>VLOOKUP(B168,'[1]FİYAT LİSTESİ'!$C$2:$F$1251,4,0)</f>
        <v>336</v>
      </c>
      <c r="F168" s="15">
        <f t="shared" si="6"/>
        <v>168</v>
      </c>
    </row>
    <row r="169" spans="1:6" ht="12" customHeight="1" x14ac:dyDescent="0.25">
      <c r="A169" s="1" t="s">
        <v>887</v>
      </c>
      <c r="B169" s="2">
        <v>9786053143901</v>
      </c>
      <c r="C169" s="1" t="s">
        <v>878</v>
      </c>
      <c r="D169" s="4">
        <v>75</v>
      </c>
      <c r="E169" s="1">
        <f>VLOOKUP(B169,'[1]FİYAT LİSTESİ'!$C$2:$F$1251,4,0)</f>
        <v>240</v>
      </c>
      <c r="F169" s="15">
        <f t="shared" si="6"/>
        <v>120</v>
      </c>
    </row>
    <row r="170" spans="1:6" ht="12" customHeight="1" x14ac:dyDescent="0.25">
      <c r="A170" s="1" t="s">
        <v>887</v>
      </c>
      <c r="B170" s="5">
        <v>9786053146094</v>
      </c>
      <c r="C170" s="1" t="s">
        <v>1302</v>
      </c>
      <c r="D170" s="4">
        <v>120</v>
      </c>
      <c r="E170" s="1">
        <f>VLOOKUP(B170,'[1]FİYAT LİSTESİ'!$C$2:$F$1251,4,0)</f>
        <v>336</v>
      </c>
      <c r="F170" s="15">
        <f t="shared" si="6"/>
        <v>168</v>
      </c>
    </row>
    <row r="171" spans="1:6" ht="12" customHeight="1" x14ac:dyDescent="0.25">
      <c r="A171" s="1" t="s">
        <v>887</v>
      </c>
      <c r="B171" s="2">
        <v>9789755393131</v>
      </c>
      <c r="C171" s="1" t="s">
        <v>473</v>
      </c>
      <c r="D171" s="4">
        <v>120</v>
      </c>
      <c r="E171" s="1">
        <f>VLOOKUP(B171,'[1]FİYAT LİSTESİ'!$C$2:$F$1251,4,0)</f>
        <v>336</v>
      </c>
      <c r="F171" s="15">
        <f t="shared" si="6"/>
        <v>168</v>
      </c>
    </row>
    <row r="172" spans="1:6" ht="12" customHeight="1" x14ac:dyDescent="0.25">
      <c r="A172" s="1" t="s">
        <v>887</v>
      </c>
      <c r="B172" s="2">
        <v>9786053140573</v>
      </c>
      <c r="C172" s="1" t="s">
        <v>47</v>
      </c>
      <c r="D172" s="4">
        <v>85</v>
      </c>
      <c r="E172" s="1">
        <f>VLOOKUP(B172,'[1]FİYAT LİSTESİ'!$C$2:$F$1251,4,0)</f>
        <v>304</v>
      </c>
      <c r="F172" s="15">
        <f t="shared" si="6"/>
        <v>152</v>
      </c>
    </row>
    <row r="173" spans="1:6" ht="12" customHeight="1" x14ac:dyDescent="0.25">
      <c r="A173" s="1" t="s">
        <v>887</v>
      </c>
      <c r="B173" s="2">
        <v>9786053141143</v>
      </c>
      <c r="C173" s="1" t="s">
        <v>94</v>
      </c>
      <c r="D173" s="4">
        <v>60</v>
      </c>
      <c r="E173" s="1">
        <f>VLOOKUP(B173,'[1]FİYAT LİSTESİ'!$C$2:$F$1251,4,0)</f>
        <v>160</v>
      </c>
      <c r="F173" s="15">
        <f t="shared" si="6"/>
        <v>80</v>
      </c>
    </row>
    <row r="174" spans="1:6" ht="12" customHeight="1" x14ac:dyDescent="0.25">
      <c r="A174" s="1" t="s">
        <v>887</v>
      </c>
      <c r="B174" s="2">
        <v>9789755393278</v>
      </c>
      <c r="C174" s="1" t="s">
        <v>477</v>
      </c>
      <c r="D174" s="4">
        <v>140</v>
      </c>
      <c r="E174" s="1">
        <f>VLOOKUP(B174,'[1]FİYAT LİSTESİ'!$C$2:$F$1251,4,0)</f>
        <v>384</v>
      </c>
      <c r="F174" s="15">
        <f t="shared" si="6"/>
        <v>192</v>
      </c>
    </row>
    <row r="175" spans="1:6" ht="12" customHeight="1" x14ac:dyDescent="0.25">
      <c r="A175" s="1" t="s">
        <v>887</v>
      </c>
      <c r="B175" s="2">
        <v>9786053141198</v>
      </c>
      <c r="C175" s="1" t="s">
        <v>99</v>
      </c>
      <c r="D175" s="4">
        <v>110</v>
      </c>
      <c r="E175" s="1">
        <f>VLOOKUP(B175,'[1]FİYAT LİSTESİ'!$C$2:$F$1251,4,0)</f>
        <v>384</v>
      </c>
      <c r="F175" s="15">
        <f t="shared" si="6"/>
        <v>192</v>
      </c>
    </row>
    <row r="176" spans="1:6" ht="12" customHeight="1" x14ac:dyDescent="0.25">
      <c r="A176" s="1" t="s">
        <v>887</v>
      </c>
      <c r="B176" s="2">
        <v>9789755396620</v>
      </c>
      <c r="C176" s="1" t="s">
        <v>609</v>
      </c>
      <c r="D176" s="4">
        <v>100</v>
      </c>
      <c r="E176" s="1">
        <f>VLOOKUP(B176,'[1]FİYAT LİSTESİ'!$C$2:$F$1251,4,0)</f>
        <v>320</v>
      </c>
      <c r="F176" s="15">
        <f t="shared" si="6"/>
        <v>160</v>
      </c>
    </row>
    <row r="177" spans="1:6" ht="12" customHeight="1" x14ac:dyDescent="0.25">
      <c r="A177" s="1" t="s">
        <v>887</v>
      </c>
      <c r="B177" s="2">
        <v>9789755391007</v>
      </c>
      <c r="C177" s="1" t="s">
        <v>394</v>
      </c>
      <c r="D177" s="4">
        <v>75</v>
      </c>
      <c r="E177" s="1">
        <f>VLOOKUP(B177,'[1]FİYAT LİSTESİ'!$C$2:$F$1251,4,0)</f>
        <v>224</v>
      </c>
      <c r="F177" s="24" t="s">
        <v>1275</v>
      </c>
    </row>
    <row r="178" spans="1:6" ht="12" customHeight="1" x14ac:dyDescent="0.25">
      <c r="A178" s="1" t="s">
        <v>887</v>
      </c>
      <c r="B178" s="2">
        <v>9789755392097</v>
      </c>
      <c r="C178" s="1" t="s">
        <v>428</v>
      </c>
      <c r="D178" s="4">
        <v>125</v>
      </c>
      <c r="E178" s="1">
        <f>VLOOKUP(B178,'[1]FİYAT LİSTESİ'!$C$2:$F$1251,4,0)</f>
        <v>400</v>
      </c>
      <c r="F178" s="15">
        <f t="shared" si="6"/>
        <v>200</v>
      </c>
    </row>
    <row r="179" spans="1:6" ht="12" customHeight="1" x14ac:dyDescent="0.25">
      <c r="A179" s="1" t="s">
        <v>887</v>
      </c>
      <c r="B179" s="2">
        <v>9789755390611</v>
      </c>
      <c r="C179" s="1" t="s">
        <v>376</v>
      </c>
      <c r="D179" s="4">
        <v>105</v>
      </c>
      <c r="E179" s="1">
        <f>VLOOKUP(B179,'[1]FİYAT LİSTESİ'!$C$2:$F$1251,4,0)</f>
        <v>336</v>
      </c>
      <c r="F179" s="15">
        <f t="shared" si="6"/>
        <v>168</v>
      </c>
    </row>
    <row r="180" spans="1:6" ht="12" customHeight="1" x14ac:dyDescent="0.25">
      <c r="A180" s="1" t="s">
        <v>887</v>
      </c>
      <c r="B180" s="2">
        <v>9786053143048</v>
      </c>
      <c r="C180" s="1" t="s">
        <v>268</v>
      </c>
      <c r="D180" s="4">
        <v>60</v>
      </c>
      <c r="E180" s="1">
        <f>VLOOKUP(B180,'[1]FİYAT LİSTESİ'!$C$2:$F$1251,4,0)</f>
        <v>176</v>
      </c>
      <c r="F180" s="15">
        <f t="shared" si="6"/>
        <v>88</v>
      </c>
    </row>
    <row r="181" spans="1:6" ht="12" customHeight="1" x14ac:dyDescent="0.25">
      <c r="A181" s="1" t="s">
        <v>887</v>
      </c>
      <c r="B181" s="2">
        <v>9786053141488</v>
      </c>
      <c r="C181" s="1" t="s">
        <v>128</v>
      </c>
      <c r="D181" s="4">
        <v>72</v>
      </c>
      <c r="E181" s="1">
        <f>VLOOKUP(B181,'[1]FİYAT LİSTESİ'!$C$2:$F$1251,4,0)</f>
        <v>192</v>
      </c>
      <c r="F181" s="15">
        <f t="shared" si="6"/>
        <v>96</v>
      </c>
    </row>
    <row r="182" spans="1:6" ht="12" customHeight="1" x14ac:dyDescent="0.25">
      <c r="A182" s="1" t="s">
        <v>887</v>
      </c>
      <c r="B182" s="2">
        <v>9789755396132</v>
      </c>
      <c r="C182" s="1" t="s">
        <v>591</v>
      </c>
      <c r="D182" s="4">
        <v>78</v>
      </c>
      <c r="E182" s="1">
        <f>VLOOKUP(B182,'[1]FİYAT LİSTESİ'!$C$2:$F$1251,4,0)</f>
        <v>208</v>
      </c>
      <c r="F182" s="15">
        <f t="shared" si="6"/>
        <v>104</v>
      </c>
    </row>
    <row r="183" spans="1:6" ht="12" customHeight="1" x14ac:dyDescent="0.25">
      <c r="A183" s="1" t="s">
        <v>887</v>
      </c>
      <c r="B183" s="2">
        <v>9789755394503</v>
      </c>
      <c r="C183" s="1" t="s">
        <v>529</v>
      </c>
      <c r="D183" s="4">
        <v>90</v>
      </c>
      <c r="E183" s="1">
        <f>VLOOKUP(B183,'[1]FİYAT LİSTESİ'!$C$2:$F$1251,4,0)</f>
        <v>336</v>
      </c>
      <c r="F183" s="15">
        <f t="shared" si="6"/>
        <v>168</v>
      </c>
    </row>
    <row r="184" spans="1:6" ht="12" customHeight="1" x14ac:dyDescent="0.25">
      <c r="A184" s="1" t="s">
        <v>887</v>
      </c>
      <c r="B184" s="2">
        <v>9789755396873</v>
      </c>
      <c r="C184" s="1" t="s">
        <v>622</v>
      </c>
      <c r="D184" s="4">
        <v>40</v>
      </c>
      <c r="E184" s="1">
        <f>VLOOKUP(B184,'[1]FİYAT LİSTESİ'!$C$2:$F$1251,4,0)</f>
        <v>128</v>
      </c>
      <c r="F184" s="15">
        <v>70</v>
      </c>
    </row>
    <row r="185" spans="1:6" ht="12" customHeight="1" x14ac:dyDescent="0.25">
      <c r="A185" s="1" t="s">
        <v>887</v>
      </c>
      <c r="B185" s="2">
        <v>9786053142478</v>
      </c>
      <c r="C185" s="1" t="s">
        <v>217</v>
      </c>
      <c r="D185" s="4">
        <v>70</v>
      </c>
      <c r="E185" s="1">
        <f>VLOOKUP(B185,'[1]FİYAT LİSTESİ'!$C$2:$F$1251,4,0)</f>
        <v>256</v>
      </c>
      <c r="F185" s="15">
        <f>E185/16*8</f>
        <v>128</v>
      </c>
    </row>
    <row r="186" spans="1:6" ht="12" customHeight="1" x14ac:dyDescent="0.25">
      <c r="A186" s="1" t="s">
        <v>887</v>
      </c>
      <c r="B186" s="2">
        <v>9786053143727</v>
      </c>
      <c r="C186" s="1" t="s">
        <v>849</v>
      </c>
      <c r="D186" s="4">
        <v>55</v>
      </c>
      <c r="E186" s="1">
        <f>VLOOKUP(B186,'[1]FİYAT LİSTESİ'!$C$2:$F$1251,4,0)</f>
        <v>144</v>
      </c>
      <c r="F186" s="15">
        <f t="shared" ref="F186:F214" si="7">E186/16*8</f>
        <v>72</v>
      </c>
    </row>
    <row r="187" spans="1:6" ht="12" customHeight="1" x14ac:dyDescent="0.25">
      <c r="A187" s="1" t="s">
        <v>887</v>
      </c>
      <c r="B187" s="2">
        <v>9789755392455</v>
      </c>
      <c r="C187" s="1" t="s">
        <v>446</v>
      </c>
      <c r="D187" s="8">
        <v>72</v>
      </c>
      <c r="E187" s="1">
        <f>VLOOKUP(B187,'[1]FİYAT LİSTESİ'!$C$2:$F$1251,4,0)</f>
        <v>192</v>
      </c>
      <c r="F187" s="15">
        <f t="shared" si="7"/>
        <v>96</v>
      </c>
    </row>
    <row r="188" spans="1:6" ht="12" customHeight="1" x14ac:dyDescent="0.25">
      <c r="A188" s="1" t="s">
        <v>887</v>
      </c>
      <c r="B188" s="2">
        <v>9786053144298</v>
      </c>
      <c r="C188" s="1" t="s">
        <v>966</v>
      </c>
      <c r="D188" s="4">
        <v>60</v>
      </c>
      <c r="E188" s="1">
        <f>VLOOKUP(B188,'[1]FİYAT LİSTESİ'!$C$2:$F$1251,4,0)</f>
        <v>144</v>
      </c>
      <c r="F188" s="15">
        <f t="shared" si="7"/>
        <v>72</v>
      </c>
    </row>
    <row r="189" spans="1:6" ht="12" customHeight="1" x14ac:dyDescent="0.25">
      <c r="A189" s="1" t="s">
        <v>887</v>
      </c>
      <c r="B189" s="2">
        <v>9789755393513</v>
      </c>
      <c r="C189" s="1" t="s">
        <v>488</v>
      </c>
      <c r="D189" s="4">
        <v>100</v>
      </c>
      <c r="E189" s="1">
        <f>VLOOKUP(B189,'[1]FİYAT LİSTESİ'!$C$2:$F$1251,4,0)</f>
        <v>304</v>
      </c>
      <c r="F189" s="15">
        <f t="shared" si="7"/>
        <v>152</v>
      </c>
    </row>
    <row r="190" spans="1:6" ht="12" customHeight="1" x14ac:dyDescent="0.25">
      <c r="A190" s="1" t="s">
        <v>887</v>
      </c>
      <c r="B190" s="2">
        <v>9786053142287</v>
      </c>
      <c r="C190" s="1" t="s">
        <v>199</v>
      </c>
      <c r="D190" s="4">
        <v>110</v>
      </c>
      <c r="E190" s="1">
        <f>VLOOKUP(B190,'[1]FİYAT LİSTESİ'!$C$2:$F$1251,4,0)</f>
        <v>400</v>
      </c>
      <c r="F190" s="15">
        <f t="shared" si="7"/>
        <v>200</v>
      </c>
    </row>
    <row r="191" spans="1:6" ht="12" customHeight="1" x14ac:dyDescent="0.25">
      <c r="A191" s="1" t="s">
        <v>887</v>
      </c>
      <c r="B191" s="2">
        <v>9786053145455</v>
      </c>
      <c r="C191" s="1" t="s">
        <v>1149</v>
      </c>
      <c r="D191" s="4">
        <v>72</v>
      </c>
      <c r="E191" s="1">
        <f>VLOOKUP(B191,'[1]FİYAT LİSTESİ'!$C$2:$F$1251,4,0)</f>
        <v>192</v>
      </c>
      <c r="F191" s="15">
        <f t="shared" si="7"/>
        <v>96</v>
      </c>
    </row>
    <row r="192" spans="1:6" ht="12" customHeight="1" x14ac:dyDescent="0.25">
      <c r="A192" s="1" t="s">
        <v>887</v>
      </c>
      <c r="B192" s="2">
        <v>9789755393025</v>
      </c>
      <c r="C192" s="1" t="s">
        <v>467</v>
      </c>
      <c r="D192" s="4">
        <v>60</v>
      </c>
      <c r="E192" s="1">
        <f>VLOOKUP(B192,'[1]FİYAT LİSTESİ'!$C$2:$F$1251,4,0)</f>
        <v>160</v>
      </c>
      <c r="F192" s="15">
        <f t="shared" si="7"/>
        <v>80</v>
      </c>
    </row>
    <row r="193" spans="1:6" ht="12" customHeight="1" x14ac:dyDescent="0.25">
      <c r="A193" s="1" t="s">
        <v>887</v>
      </c>
      <c r="B193" s="2">
        <v>9786053145257</v>
      </c>
      <c r="C193" s="1" t="s">
        <v>1112</v>
      </c>
      <c r="D193" s="4">
        <v>95</v>
      </c>
      <c r="E193" s="1">
        <f>VLOOKUP(B193,'[1]FİYAT LİSTESİ'!$C$2:$F$1251,4,0)</f>
        <v>368</v>
      </c>
      <c r="F193" s="15">
        <f t="shared" si="7"/>
        <v>184</v>
      </c>
    </row>
    <row r="194" spans="1:6" ht="12" customHeight="1" x14ac:dyDescent="0.25">
      <c r="A194" s="1" t="s">
        <v>887</v>
      </c>
      <c r="B194" s="2">
        <v>9789755390949</v>
      </c>
      <c r="C194" s="1" t="s">
        <v>392</v>
      </c>
      <c r="D194" s="4">
        <v>50</v>
      </c>
      <c r="E194" s="1">
        <f>VLOOKUP(B194,'[1]FİYAT LİSTESİ'!$C$2:$F$1251,4,0)</f>
        <v>128</v>
      </c>
      <c r="F194" s="15">
        <f t="shared" si="7"/>
        <v>64</v>
      </c>
    </row>
    <row r="195" spans="1:6" ht="12" customHeight="1" x14ac:dyDescent="0.25">
      <c r="A195" s="1" t="s">
        <v>887</v>
      </c>
      <c r="B195" s="2">
        <v>9789755390833</v>
      </c>
      <c r="C195" s="1" t="s">
        <v>387</v>
      </c>
      <c r="D195" s="4">
        <v>65</v>
      </c>
      <c r="E195" s="1">
        <f>VLOOKUP(B195,'[1]FİYAT LİSTESİ'!$C$2:$F$1251,4,0)</f>
        <v>176</v>
      </c>
      <c r="F195" s="15">
        <f t="shared" si="7"/>
        <v>88</v>
      </c>
    </row>
    <row r="196" spans="1:6" ht="12" customHeight="1" x14ac:dyDescent="0.25">
      <c r="A196" s="1" t="s">
        <v>887</v>
      </c>
      <c r="B196" s="2">
        <v>9786053142386</v>
      </c>
      <c r="C196" s="1" t="s">
        <v>209</v>
      </c>
      <c r="D196" s="4">
        <v>80</v>
      </c>
      <c r="E196" s="1">
        <f>VLOOKUP(B196,'[1]FİYAT LİSTESİ'!$C$2:$F$1251,4,0)</f>
        <v>240</v>
      </c>
      <c r="F196" s="15">
        <f t="shared" si="7"/>
        <v>120</v>
      </c>
    </row>
    <row r="197" spans="1:6" ht="12" customHeight="1" x14ac:dyDescent="0.25">
      <c r="A197" s="1" t="s">
        <v>887</v>
      </c>
      <c r="B197" s="2">
        <v>9789755391946</v>
      </c>
      <c r="C197" s="1" t="s">
        <v>423</v>
      </c>
      <c r="D197" s="4">
        <v>100</v>
      </c>
      <c r="E197" s="1">
        <f>VLOOKUP(B197,'[1]FİYAT LİSTESİ'!$C$2:$F$1251,4,0)</f>
        <v>288</v>
      </c>
      <c r="F197" s="15">
        <f t="shared" si="7"/>
        <v>144</v>
      </c>
    </row>
    <row r="198" spans="1:6" ht="12" customHeight="1" x14ac:dyDescent="0.25">
      <c r="A198" s="1" t="s">
        <v>887</v>
      </c>
      <c r="B198" s="2">
        <v>9789755397719</v>
      </c>
      <c r="C198" s="1" t="s">
        <v>663</v>
      </c>
      <c r="D198" s="4">
        <v>150</v>
      </c>
      <c r="E198" s="1">
        <f>VLOOKUP(B198,'[1]FİYAT LİSTESİ'!$C$2:$F$1251,4,0)</f>
        <v>400</v>
      </c>
      <c r="F198" s="15">
        <f t="shared" si="7"/>
        <v>200</v>
      </c>
    </row>
    <row r="199" spans="1:6" ht="12" customHeight="1" x14ac:dyDescent="0.25">
      <c r="A199" s="1" t="s">
        <v>887</v>
      </c>
      <c r="B199" s="2">
        <v>9789755390901</v>
      </c>
      <c r="C199" s="1" t="s">
        <v>390</v>
      </c>
      <c r="D199" s="4">
        <v>108</v>
      </c>
      <c r="E199" s="1">
        <f>VLOOKUP(B199,'[1]FİYAT LİSTESİ'!$C$2:$F$1251,4,0)</f>
        <v>288</v>
      </c>
      <c r="F199" s="15">
        <f t="shared" si="7"/>
        <v>144</v>
      </c>
    </row>
    <row r="200" spans="1:6" ht="12" customHeight="1" x14ac:dyDescent="0.25">
      <c r="A200" s="1" t="s">
        <v>887</v>
      </c>
      <c r="B200" s="2">
        <v>9786053142584</v>
      </c>
      <c r="C200" s="1" t="s">
        <v>227</v>
      </c>
      <c r="D200" s="4">
        <v>50</v>
      </c>
      <c r="E200" s="1">
        <f>VLOOKUP(B200,'[1]FİYAT LİSTESİ'!$C$2:$F$1251,4,0)</f>
        <v>128</v>
      </c>
      <c r="F200" s="15">
        <v>70</v>
      </c>
    </row>
    <row r="201" spans="1:6" ht="12" customHeight="1" x14ac:dyDescent="0.25">
      <c r="A201" s="1" t="s">
        <v>887</v>
      </c>
      <c r="B201" s="2">
        <v>9789755396910</v>
      </c>
      <c r="C201" s="1" t="s">
        <v>808</v>
      </c>
      <c r="D201" s="4">
        <v>140</v>
      </c>
      <c r="E201" s="1">
        <f>VLOOKUP(B201,'[1]FİYAT LİSTESİ'!$C$2:$F$1251,4,0)</f>
        <v>496</v>
      </c>
      <c r="F201" s="15">
        <f t="shared" si="7"/>
        <v>248</v>
      </c>
    </row>
    <row r="202" spans="1:6" ht="12" customHeight="1" x14ac:dyDescent="0.25">
      <c r="A202" s="1" t="s">
        <v>887</v>
      </c>
      <c r="B202" s="2">
        <v>9786053145288</v>
      </c>
      <c r="C202" s="1" t="s">
        <v>1126</v>
      </c>
      <c r="D202" s="4">
        <v>70</v>
      </c>
      <c r="E202" s="1">
        <f>VLOOKUP(B202,'[1]FİYAT LİSTESİ'!$C$2:$F$1251,4,0)</f>
        <v>256</v>
      </c>
      <c r="F202" s="15">
        <f t="shared" si="7"/>
        <v>128</v>
      </c>
    </row>
    <row r="203" spans="1:6" ht="12" customHeight="1" x14ac:dyDescent="0.25">
      <c r="A203" s="1" t="s">
        <v>887</v>
      </c>
      <c r="B203" s="2">
        <v>9789755390710</v>
      </c>
      <c r="C203" s="1" t="s">
        <v>383</v>
      </c>
      <c r="D203" s="4">
        <v>80</v>
      </c>
      <c r="E203" s="1">
        <f>VLOOKUP(B203,'[1]FİYAT LİSTESİ'!$C$2:$F$1251,4,0)</f>
        <v>304</v>
      </c>
      <c r="F203" s="15">
        <f t="shared" si="7"/>
        <v>152</v>
      </c>
    </row>
    <row r="204" spans="1:6" ht="12" customHeight="1" x14ac:dyDescent="0.25">
      <c r="A204" s="1" t="s">
        <v>887</v>
      </c>
      <c r="B204" s="2">
        <v>9789755393391</v>
      </c>
      <c r="C204" s="1" t="s">
        <v>483</v>
      </c>
      <c r="D204" s="4">
        <v>78</v>
      </c>
      <c r="E204" s="1">
        <f>VLOOKUP(B204,'[1]FİYAT LİSTESİ'!$C$2:$F$1251,4,0)</f>
        <v>208</v>
      </c>
      <c r="F204" s="15">
        <f t="shared" si="7"/>
        <v>104</v>
      </c>
    </row>
    <row r="205" spans="1:6" ht="12" customHeight="1" x14ac:dyDescent="0.25">
      <c r="A205" s="1" t="s">
        <v>887</v>
      </c>
      <c r="B205" s="2">
        <v>9789755390161</v>
      </c>
      <c r="C205" s="1" t="s">
        <v>366</v>
      </c>
      <c r="D205" s="4">
        <v>90</v>
      </c>
      <c r="E205" s="1">
        <f>VLOOKUP(B205,'[1]FİYAT LİSTESİ'!$C$2:$F$1251,4,0)</f>
        <v>240</v>
      </c>
      <c r="F205" s="15">
        <f t="shared" si="7"/>
        <v>120</v>
      </c>
    </row>
    <row r="206" spans="1:6" ht="12" customHeight="1" x14ac:dyDescent="0.25">
      <c r="A206" s="1" t="s">
        <v>887</v>
      </c>
      <c r="B206" s="2">
        <v>9789755392622</v>
      </c>
      <c r="C206" s="1" t="s">
        <v>451</v>
      </c>
      <c r="D206" s="4">
        <v>114</v>
      </c>
      <c r="E206" s="1">
        <f>VLOOKUP(B206,'[1]FİYAT LİSTESİ'!$C$2:$F$1251,4,0)</f>
        <v>304</v>
      </c>
      <c r="F206" s="15">
        <f t="shared" si="7"/>
        <v>152</v>
      </c>
    </row>
    <row r="207" spans="1:6" ht="12" customHeight="1" x14ac:dyDescent="0.25">
      <c r="A207" s="1" t="s">
        <v>887</v>
      </c>
      <c r="B207" s="2">
        <v>9786053143994</v>
      </c>
      <c r="C207" s="1" t="s">
        <v>922</v>
      </c>
      <c r="D207" s="4">
        <v>160</v>
      </c>
      <c r="E207" s="1">
        <f>VLOOKUP(B207,'[1]FİYAT LİSTESİ'!$C$2:$F$1251,4,0)</f>
        <v>560</v>
      </c>
      <c r="F207" s="15">
        <f t="shared" si="7"/>
        <v>280</v>
      </c>
    </row>
    <row r="208" spans="1:6" ht="12" customHeight="1" x14ac:dyDescent="0.25">
      <c r="A208" s="1" t="s">
        <v>887</v>
      </c>
      <c r="B208" s="2">
        <v>9789755390802</v>
      </c>
      <c r="C208" s="1" t="s">
        <v>386</v>
      </c>
      <c r="D208" s="4">
        <v>100</v>
      </c>
      <c r="E208" s="1">
        <f>VLOOKUP(B208,'[1]FİYAT LİSTESİ'!$C$2:$F$1251,4,0)</f>
        <v>384</v>
      </c>
      <c r="F208" s="15">
        <f t="shared" si="7"/>
        <v>192</v>
      </c>
    </row>
    <row r="209" spans="1:6" ht="12" customHeight="1" x14ac:dyDescent="0.25">
      <c r="A209" s="1" t="s">
        <v>887</v>
      </c>
      <c r="B209" s="2">
        <v>9786053141990</v>
      </c>
      <c r="C209" s="1" t="s">
        <v>172</v>
      </c>
      <c r="D209" s="4">
        <v>70</v>
      </c>
      <c r="E209" s="1">
        <f>VLOOKUP(B209,'[1]FİYAT LİSTESİ'!$C$2:$F$1251,4,0)</f>
        <v>240</v>
      </c>
      <c r="F209" s="15">
        <f t="shared" si="7"/>
        <v>120</v>
      </c>
    </row>
    <row r="210" spans="1:6" ht="12" customHeight="1" x14ac:dyDescent="0.25">
      <c r="A210" s="1" t="s">
        <v>887</v>
      </c>
      <c r="B210" s="2">
        <v>9789755399874</v>
      </c>
      <c r="C210" s="1" t="s">
        <v>737</v>
      </c>
      <c r="D210" s="4">
        <v>75</v>
      </c>
      <c r="E210" s="1">
        <f>VLOOKUP(B210,'[1]FİYAT LİSTESİ'!$C$2:$F$1251,4,0)</f>
        <v>272</v>
      </c>
      <c r="F210" s="15">
        <f t="shared" si="7"/>
        <v>136</v>
      </c>
    </row>
    <row r="211" spans="1:6" ht="12" customHeight="1" x14ac:dyDescent="0.25">
      <c r="A211" s="1" t="s">
        <v>887</v>
      </c>
      <c r="B211" s="2">
        <v>9786053143611</v>
      </c>
      <c r="C211" s="1" t="s">
        <v>310</v>
      </c>
      <c r="D211" s="4">
        <v>115</v>
      </c>
      <c r="E211" s="1">
        <f>VLOOKUP(B211,'[1]FİYAT LİSTESİ'!$C$2:$F$1251,4,0)</f>
        <v>368</v>
      </c>
      <c r="F211" s="15">
        <f t="shared" si="7"/>
        <v>184</v>
      </c>
    </row>
    <row r="212" spans="1:6" ht="12" customHeight="1" x14ac:dyDescent="0.25">
      <c r="A212" s="1" t="s">
        <v>887</v>
      </c>
      <c r="B212" s="2">
        <v>9789755396743</v>
      </c>
      <c r="C212" s="1" t="s">
        <v>615</v>
      </c>
      <c r="D212" s="4">
        <v>55</v>
      </c>
      <c r="E212" s="1">
        <f>VLOOKUP(B212,'[1]FİYAT LİSTESİ'!$C$2:$F$1251,4,0)</f>
        <v>144</v>
      </c>
      <c r="F212" s="15">
        <f t="shared" si="7"/>
        <v>72</v>
      </c>
    </row>
    <row r="213" spans="1:6" ht="12" customHeight="1" x14ac:dyDescent="0.25">
      <c r="A213" s="1" t="s">
        <v>887</v>
      </c>
      <c r="B213" s="2">
        <v>9786053141280</v>
      </c>
      <c r="C213" s="1" t="s">
        <v>108</v>
      </c>
      <c r="D213" s="4">
        <v>140</v>
      </c>
      <c r="E213" s="1">
        <f>VLOOKUP(B213,'[1]FİYAT LİSTESİ'!$C$2:$F$1251,4,0)</f>
        <v>400</v>
      </c>
      <c r="F213" s="15">
        <f t="shared" si="7"/>
        <v>200</v>
      </c>
    </row>
    <row r="214" spans="1:6" ht="12" customHeight="1" x14ac:dyDescent="0.25">
      <c r="A214" s="1" t="s">
        <v>887</v>
      </c>
      <c r="B214" s="2">
        <v>9786053141334</v>
      </c>
      <c r="C214" s="1" t="s">
        <v>113</v>
      </c>
      <c r="D214" s="4">
        <v>90</v>
      </c>
      <c r="E214" s="1">
        <f>VLOOKUP(B214,'[1]FİYAT LİSTESİ'!$C$2:$F$1251,4,0)</f>
        <v>320</v>
      </c>
      <c r="F214" s="15">
        <f t="shared" si="7"/>
        <v>160</v>
      </c>
    </row>
    <row r="215" spans="1:6" ht="12" customHeight="1" x14ac:dyDescent="0.25">
      <c r="A215" s="1" t="s">
        <v>887</v>
      </c>
      <c r="B215" s="2">
        <v>9799755394510</v>
      </c>
      <c r="C215" s="1" t="s">
        <v>751</v>
      </c>
      <c r="D215" s="18" t="s">
        <v>1275</v>
      </c>
      <c r="E215" s="1">
        <f>VLOOKUP(B215,'[1]FİYAT LİSTESİ'!$C$2:$F$1251,4,0)</f>
        <v>400</v>
      </c>
      <c r="F215" s="18" t="s">
        <v>1275</v>
      </c>
    </row>
    <row r="216" spans="1:6" ht="12" customHeight="1" x14ac:dyDescent="0.25">
      <c r="A216" s="1" t="s">
        <v>887</v>
      </c>
      <c r="B216" s="2">
        <v>9786053141877</v>
      </c>
      <c r="C216" s="1" t="s">
        <v>160</v>
      </c>
      <c r="D216" s="4">
        <v>50</v>
      </c>
      <c r="E216" s="1">
        <f>VLOOKUP(B216,'[1]FİYAT LİSTESİ'!$C$2:$F$1251,4,0)</f>
        <v>144</v>
      </c>
      <c r="F216" s="15">
        <v>70</v>
      </c>
    </row>
    <row r="217" spans="1:6" ht="12" customHeight="1" x14ac:dyDescent="0.25">
      <c r="A217" s="1" t="s">
        <v>887</v>
      </c>
      <c r="B217" s="2">
        <v>9786053142119</v>
      </c>
      <c r="C217" s="1" t="s">
        <v>183</v>
      </c>
      <c r="D217" s="4">
        <v>120</v>
      </c>
      <c r="E217" s="1">
        <f>VLOOKUP(B217,'[1]FİYAT LİSTESİ'!$C$2:$F$1251,4,0)</f>
        <v>336</v>
      </c>
      <c r="F217" s="15">
        <f>E217/16*8</f>
        <v>168</v>
      </c>
    </row>
    <row r="218" spans="1:6" ht="12" customHeight="1" x14ac:dyDescent="0.25">
      <c r="A218" s="1" t="s">
        <v>887</v>
      </c>
      <c r="B218" s="2">
        <v>9789755390994</v>
      </c>
      <c r="C218" s="1" t="s">
        <v>393</v>
      </c>
      <c r="D218" s="4">
        <v>80</v>
      </c>
      <c r="E218" s="1">
        <f>VLOOKUP(B218,'[1]FİYAT LİSTESİ'!$C$2:$F$1251,4,0)</f>
        <v>288</v>
      </c>
      <c r="F218" s="15">
        <f t="shared" ref="F218:F281" si="8">E218/16*8</f>
        <v>144</v>
      </c>
    </row>
    <row r="219" spans="1:6" ht="12" customHeight="1" x14ac:dyDescent="0.25">
      <c r="A219" s="1" t="s">
        <v>887</v>
      </c>
      <c r="B219" s="2">
        <v>9789755391472</v>
      </c>
      <c r="C219" s="1" t="s">
        <v>410</v>
      </c>
      <c r="D219" s="4">
        <v>114</v>
      </c>
      <c r="E219" s="1">
        <f>VLOOKUP(B219,'[1]FİYAT LİSTESİ'!$C$2:$F$1251,4,0)</f>
        <v>304</v>
      </c>
      <c r="F219" s="15">
        <f t="shared" si="8"/>
        <v>152</v>
      </c>
    </row>
    <row r="220" spans="1:6" ht="12" customHeight="1" x14ac:dyDescent="0.25">
      <c r="A220" s="1" t="s">
        <v>887</v>
      </c>
      <c r="B220" s="2">
        <v>9789755394428</v>
      </c>
      <c r="C220" s="1" t="s">
        <v>524</v>
      </c>
      <c r="D220" s="4">
        <v>78</v>
      </c>
      <c r="E220" s="1">
        <f>VLOOKUP(B220,'[1]FİYAT LİSTESİ'!$C$2:$F$1251,4,0)</f>
        <v>208</v>
      </c>
      <c r="F220" s="15">
        <f t="shared" si="8"/>
        <v>104</v>
      </c>
    </row>
    <row r="221" spans="1:6" ht="12" customHeight="1" x14ac:dyDescent="0.25">
      <c r="A221" s="1" t="s">
        <v>887</v>
      </c>
      <c r="B221" s="2">
        <v>9789755390857</v>
      </c>
      <c r="C221" s="1" t="s">
        <v>830</v>
      </c>
      <c r="D221" s="4">
        <v>100</v>
      </c>
      <c r="E221" s="1">
        <f>VLOOKUP(B221,'[1]FİYAT LİSTESİ'!$C$2:$F$1251,4,0)</f>
        <v>320</v>
      </c>
      <c r="F221" s="15">
        <f t="shared" si="8"/>
        <v>160</v>
      </c>
    </row>
    <row r="222" spans="1:6" ht="12" customHeight="1" x14ac:dyDescent="0.25">
      <c r="A222" s="1" t="s">
        <v>887</v>
      </c>
      <c r="B222" s="2">
        <v>9789755399638</v>
      </c>
      <c r="C222" s="1" t="s">
        <v>822</v>
      </c>
      <c r="D222" s="4">
        <v>130</v>
      </c>
      <c r="E222" s="1">
        <f>VLOOKUP(B222,'[1]FİYAT LİSTESİ'!$C$2:$F$1251,4,0)</f>
        <v>416</v>
      </c>
      <c r="F222" s="15">
        <f t="shared" si="8"/>
        <v>208</v>
      </c>
    </row>
    <row r="223" spans="1:6" ht="12" customHeight="1" x14ac:dyDescent="0.25">
      <c r="A223" s="1" t="s">
        <v>887</v>
      </c>
      <c r="B223" s="2">
        <v>9786053140917</v>
      </c>
      <c r="C223" s="1" t="s">
        <v>78</v>
      </c>
      <c r="D223" s="4">
        <v>50</v>
      </c>
      <c r="E223" s="1">
        <f>VLOOKUP(B223,'[1]FİYAT LİSTESİ'!$C$2:$F$1251,4,0)</f>
        <v>144</v>
      </c>
      <c r="F223" s="15">
        <f t="shared" si="8"/>
        <v>72</v>
      </c>
    </row>
    <row r="224" spans="1:6" ht="12" customHeight="1" x14ac:dyDescent="0.25">
      <c r="A224" s="1" t="s">
        <v>887</v>
      </c>
      <c r="B224" s="2">
        <v>9789755392516</v>
      </c>
      <c r="C224" s="1" t="s">
        <v>449</v>
      </c>
      <c r="D224" s="4">
        <v>105</v>
      </c>
      <c r="E224" s="1">
        <f>VLOOKUP(B224,'[1]FİYAT LİSTESİ'!$C$2:$F$1251,4,0)</f>
        <v>288</v>
      </c>
      <c r="F224" s="15">
        <f t="shared" si="8"/>
        <v>144</v>
      </c>
    </row>
    <row r="225" spans="1:6" ht="12" customHeight="1" x14ac:dyDescent="0.25">
      <c r="A225" s="1" t="s">
        <v>887</v>
      </c>
      <c r="B225" s="2">
        <v>9786053142669</v>
      </c>
      <c r="C225" s="1" t="s">
        <v>233</v>
      </c>
      <c r="D225" s="4">
        <v>50</v>
      </c>
      <c r="E225" s="1">
        <f>VLOOKUP(B225,'[1]FİYAT LİSTESİ'!$C$2:$F$1251,4,0)</f>
        <v>128</v>
      </c>
      <c r="F225" s="15">
        <v>65</v>
      </c>
    </row>
    <row r="226" spans="1:6" ht="12" customHeight="1" x14ac:dyDescent="0.25">
      <c r="A226" s="1" t="s">
        <v>887</v>
      </c>
      <c r="B226" s="2">
        <v>9789755397115</v>
      </c>
      <c r="C226" s="1" t="s">
        <v>918</v>
      </c>
      <c r="D226" s="4">
        <v>120</v>
      </c>
      <c r="E226" s="1">
        <f>VLOOKUP(B226,'[1]FİYAT LİSTESİ'!$C$2:$F$1251,4,0)</f>
        <v>352</v>
      </c>
      <c r="F226" s="15">
        <f t="shared" si="8"/>
        <v>176</v>
      </c>
    </row>
    <row r="227" spans="1:6" ht="12" customHeight="1" x14ac:dyDescent="0.25">
      <c r="A227" s="1" t="s">
        <v>887</v>
      </c>
      <c r="B227" s="2">
        <v>9789755397511</v>
      </c>
      <c r="C227" s="1" t="s">
        <v>652</v>
      </c>
      <c r="D227" s="4">
        <v>100</v>
      </c>
      <c r="E227" s="1">
        <f>VLOOKUP(B227,'[1]FİYAT LİSTESİ'!$C$2:$F$1251,4,0)</f>
        <v>288</v>
      </c>
      <c r="F227" s="15">
        <f t="shared" si="8"/>
        <v>144</v>
      </c>
    </row>
    <row r="228" spans="1:6" ht="12" customHeight="1" x14ac:dyDescent="0.25">
      <c r="A228" s="1" t="s">
        <v>887</v>
      </c>
      <c r="B228" s="2">
        <v>9786053141495</v>
      </c>
      <c r="C228" s="1" t="s">
        <v>129</v>
      </c>
      <c r="D228" s="4">
        <v>72</v>
      </c>
      <c r="E228" s="1">
        <f>VLOOKUP(B228,'[1]FİYAT LİSTESİ'!$C$2:$F$1251,4,0)</f>
        <v>192</v>
      </c>
      <c r="F228" s="15">
        <f t="shared" si="8"/>
        <v>96</v>
      </c>
    </row>
    <row r="229" spans="1:6" ht="12" customHeight="1" x14ac:dyDescent="0.25">
      <c r="A229" s="1" t="s">
        <v>887</v>
      </c>
      <c r="B229" s="2">
        <v>9789755392110</v>
      </c>
      <c r="C229" s="1" t="s">
        <v>847</v>
      </c>
      <c r="D229" s="4">
        <v>140</v>
      </c>
      <c r="E229" s="1">
        <f>VLOOKUP(B229,'[1]FİYAT LİSTESİ'!$C$2:$F$1251,4,0)</f>
        <v>384</v>
      </c>
      <c r="F229" s="15">
        <f t="shared" si="8"/>
        <v>192</v>
      </c>
    </row>
    <row r="230" spans="1:6" ht="12" customHeight="1" x14ac:dyDescent="0.25">
      <c r="A230" s="1" t="s">
        <v>887</v>
      </c>
      <c r="B230" s="2">
        <v>9786053142867</v>
      </c>
      <c r="C230" s="1" t="s">
        <v>252</v>
      </c>
      <c r="D230" s="4">
        <v>50</v>
      </c>
      <c r="E230" s="1">
        <f>VLOOKUP(B230,'[1]FİYAT LİSTESİ'!$C$2:$F$1251,4,0)</f>
        <v>96</v>
      </c>
      <c r="F230" s="15">
        <v>65</v>
      </c>
    </row>
    <row r="231" spans="1:6" ht="12" customHeight="1" x14ac:dyDescent="0.25">
      <c r="A231" s="1" t="s">
        <v>887</v>
      </c>
      <c r="B231" s="2">
        <v>9789755393704</v>
      </c>
      <c r="C231" s="1" t="s">
        <v>495</v>
      </c>
      <c r="D231" s="4">
        <v>72</v>
      </c>
      <c r="E231" s="1">
        <f>VLOOKUP(B231,'[1]FİYAT LİSTESİ'!$C$2:$F$1251,4,0)</f>
        <v>192</v>
      </c>
      <c r="F231" s="15">
        <f t="shared" si="8"/>
        <v>96</v>
      </c>
    </row>
    <row r="232" spans="1:6" ht="12" customHeight="1" x14ac:dyDescent="0.25">
      <c r="A232" s="1" t="s">
        <v>887</v>
      </c>
      <c r="B232" s="2">
        <v>9786053144700</v>
      </c>
      <c r="C232" s="1" t="s">
        <v>1037</v>
      </c>
      <c r="D232" s="4">
        <v>110</v>
      </c>
      <c r="E232" s="1">
        <f>VLOOKUP(B232,'[1]FİYAT LİSTESİ'!$C$2:$F$1251,4,0)</f>
        <v>368</v>
      </c>
      <c r="F232" s="15">
        <f t="shared" si="8"/>
        <v>184</v>
      </c>
    </row>
    <row r="233" spans="1:6" ht="12" customHeight="1" x14ac:dyDescent="0.25">
      <c r="A233" s="1" t="s">
        <v>887</v>
      </c>
      <c r="B233" s="6">
        <v>9789755391274</v>
      </c>
      <c r="C233" s="1" t="s">
        <v>1188</v>
      </c>
      <c r="D233" s="4">
        <v>120</v>
      </c>
      <c r="E233" s="1">
        <f>VLOOKUP(B233,'[1]FİYAT LİSTESİ'!$C$2:$F$1251,4,0)</f>
        <v>320</v>
      </c>
      <c r="F233" s="15">
        <f t="shared" si="8"/>
        <v>160</v>
      </c>
    </row>
    <row r="234" spans="1:6" ht="12" customHeight="1" x14ac:dyDescent="0.25">
      <c r="A234" s="1" t="s">
        <v>887</v>
      </c>
      <c r="B234" s="2">
        <v>9789755391106</v>
      </c>
      <c r="C234" s="1" t="s">
        <v>1021</v>
      </c>
      <c r="D234" s="4">
        <v>110</v>
      </c>
      <c r="E234" s="1">
        <f>VLOOKUP(B234,'[1]FİYAT LİSTESİ'!$C$2:$F$1251,4,0)</f>
        <v>320</v>
      </c>
      <c r="F234" s="15">
        <f t="shared" si="8"/>
        <v>160</v>
      </c>
    </row>
    <row r="235" spans="1:6" ht="12" customHeight="1" x14ac:dyDescent="0.25">
      <c r="A235" s="1" t="s">
        <v>887</v>
      </c>
      <c r="B235" s="2">
        <v>9786053143499</v>
      </c>
      <c r="C235" s="1" t="s">
        <v>298</v>
      </c>
      <c r="D235" s="4">
        <v>110</v>
      </c>
      <c r="E235" s="1">
        <f>VLOOKUP(B235,'[1]FİYAT LİSTESİ'!$C$2:$F$1251,4,0)</f>
        <v>336</v>
      </c>
      <c r="F235" s="15">
        <f t="shared" si="8"/>
        <v>168</v>
      </c>
    </row>
    <row r="236" spans="1:6" ht="12" customHeight="1" x14ac:dyDescent="0.25">
      <c r="A236" s="1" t="s">
        <v>887</v>
      </c>
      <c r="B236" s="2">
        <v>9789755393506</v>
      </c>
      <c r="C236" s="1" t="s">
        <v>487</v>
      </c>
      <c r="D236" s="4">
        <v>100</v>
      </c>
      <c r="E236" s="1">
        <f>VLOOKUP(B236,'[1]FİYAT LİSTESİ'!$C$2:$F$1251,4,0)</f>
        <v>272</v>
      </c>
      <c r="F236" s="15">
        <f t="shared" si="8"/>
        <v>136</v>
      </c>
    </row>
    <row r="237" spans="1:6" ht="12" customHeight="1" x14ac:dyDescent="0.25">
      <c r="A237" s="1" t="s">
        <v>887</v>
      </c>
      <c r="B237" s="2">
        <v>9786053143192</v>
      </c>
      <c r="C237" s="1" t="s">
        <v>818</v>
      </c>
      <c r="D237" s="4">
        <v>120</v>
      </c>
      <c r="E237" s="1">
        <f>VLOOKUP(B237,'[1]FİYAT LİSTESİ'!$C$2:$F$1251,4,0)</f>
        <v>336</v>
      </c>
      <c r="F237" s="15">
        <f t="shared" si="8"/>
        <v>168</v>
      </c>
    </row>
    <row r="238" spans="1:6" ht="12" customHeight="1" x14ac:dyDescent="0.25">
      <c r="A238" s="1" t="s">
        <v>887</v>
      </c>
      <c r="B238" s="2">
        <v>9789755399911</v>
      </c>
      <c r="C238" s="1" t="s">
        <v>741</v>
      </c>
      <c r="D238" s="4">
        <v>80</v>
      </c>
      <c r="E238" s="1">
        <f>VLOOKUP(B238,'[1]FİYAT LİSTESİ'!$C$2:$F$1251,4,0)</f>
        <v>256</v>
      </c>
      <c r="F238" s="15">
        <f t="shared" si="8"/>
        <v>128</v>
      </c>
    </row>
    <row r="239" spans="1:6" ht="12" customHeight="1" x14ac:dyDescent="0.25">
      <c r="A239" s="1" t="s">
        <v>887</v>
      </c>
      <c r="B239" s="2">
        <v>9789755392141</v>
      </c>
      <c r="C239" s="1" t="s">
        <v>430</v>
      </c>
      <c r="D239" s="4">
        <v>72</v>
      </c>
      <c r="E239" s="1">
        <f>VLOOKUP(B239,'[1]FİYAT LİSTESİ'!$C$2:$F$1251,4,0)</f>
        <v>192</v>
      </c>
      <c r="F239" s="15">
        <f t="shared" si="8"/>
        <v>96</v>
      </c>
    </row>
    <row r="240" spans="1:6" ht="12" customHeight="1" x14ac:dyDescent="0.25">
      <c r="A240" s="1" t="s">
        <v>887</v>
      </c>
      <c r="B240" s="2">
        <v>9786053142805</v>
      </c>
      <c r="C240" s="1" t="s">
        <v>247</v>
      </c>
      <c r="D240" s="4">
        <v>120</v>
      </c>
      <c r="E240" s="1">
        <f>VLOOKUP(B240,'[1]FİYAT LİSTESİ'!$C$2:$F$1251,4,0)</f>
        <v>336</v>
      </c>
      <c r="F240" s="15">
        <f t="shared" si="8"/>
        <v>168</v>
      </c>
    </row>
    <row r="241" spans="1:6" ht="12" customHeight="1" x14ac:dyDescent="0.25">
      <c r="A241" s="1" t="s">
        <v>887</v>
      </c>
      <c r="B241" s="2">
        <v>9789755393339</v>
      </c>
      <c r="C241" s="1" t="s">
        <v>480</v>
      </c>
      <c r="D241" s="4">
        <v>90</v>
      </c>
      <c r="E241" s="1">
        <f>VLOOKUP(B241,'[1]FİYAT LİSTESİ'!$C$2:$F$1251,4,0)</f>
        <v>240</v>
      </c>
      <c r="F241" s="15">
        <f t="shared" si="8"/>
        <v>120</v>
      </c>
    </row>
    <row r="242" spans="1:6" ht="12" customHeight="1" x14ac:dyDescent="0.25">
      <c r="A242" s="1" t="s">
        <v>887</v>
      </c>
      <c r="B242" s="2">
        <v>9786053145141</v>
      </c>
      <c r="C242" s="1" t="s">
        <v>1105</v>
      </c>
      <c r="D242" s="4">
        <v>120</v>
      </c>
      <c r="E242" s="1">
        <f>VLOOKUP(B242,'[1]FİYAT LİSTESİ'!$C$2:$F$1251,4,0)</f>
        <v>400</v>
      </c>
      <c r="F242" s="15">
        <f t="shared" si="8"/>
        <v>200</v>
      </c>
    </row>
    <row r="243" spans="1:6" ht="12" customHeight="1" x14ac:dyDescent="0.25">
      <c r="A243" s="1" t="s">
        <v>887</v>
      </c>
      <c r="B243" s="2">
        <v>9789755394466</v>
      </c>
      <c r="C243" s="1" t="s">
        <v>527</v>
      </c>
      <c r="D243" s="4">
        <v>66</v>
      </c>
      <c r="E243" s="1">
        <f>VLOOKUP(B243,'[1]FİYAT LİSTESİ'!$C$2:$F$1251,4,0)</f>
        <v>176</v>
      </c>
      <c r="F243" s="15">
        <f t="shared" si="8"/>
        <v>88</v>
      </c>
    </row>
    <row r="244" spans="1:6" ht="12" customHeight="1" x14ac:dyDescent="0.25">
      <c r="A244" s="1" t="s">
        <v>887</v>
      </c>
      <c r="B244" s="2">
        <v>9789755392899</v>
      </c>
      <c r="C244" s="1" t="s">
        <v>458</v>
      </c>
      <c r="D244" s="4">
        <v>135</v>
      </c>
      <c r="E244" s="1">
        <f>VLOOKUP(B244,'[1]FİYAT LİSTESİ'!$C$2:$F$1251,4,0)</f>
        <v>368</v>
      </c>
      <c r="F244" s="15">
        <f t="shared" si="8"/>
        <v>184</v>
      </c>
    </row>
    <row r="245" spans="1:6" ht="12" customHeight="1" x14ac:dyDescent="0.25">
      <c r="A245" s="1" t="s">
        <v>887</v>
      </c>
      <c r="B245" s="2">
        <v>9789755392578</v>
      </c>
      <c r="C245" s="1" t="s">
        <v>1067</v>
      </c>
      <c r="D245" s="4">
        <v>100</v>
      </c>
      <c r="E245" s="1">
        <f>VLOOKUP(B245,'[1]FİYAT LİSTESİ'!$C$2:$F$1251,4,0)</f>
        <v>304</v>
      </c>
      <c r="F245" s="15">
        <f t="shared" si="8"/>
        <v>152</v>
      </c>
    </row>
    <row r="246" spans="1:6" ht="12" customHeight="1" x14ac:dyDescent="0.25">
      <c r="A246" s="1" t="s">
        <v>887</v>
      </c>
      <c r="B246" s="5">
        <v>9786053145851</v>
      </c>
      <c r="C246" s="1" t="s">
        <v>1244</v>
      </c>
      <c r="D246" s="4">
        <v>96</v>
      </c>
      <c r="E246" s="1">
        <f>VLOOKUP(B246,'[1]FİYAT LİSTESİ'!$C$2:$F$1251,4,0)</f>
        <v>256</v>
      </c>
      <c r="F246" s="15">
        <f t="shared" si="8"/>
        <v>128</v>
      </c>
    </row>
    <row r="247" spans="1:6" ht="12" customHeight="1" x14ac:dyDescent="0.25">
      <c r="A247" s="1" t="s">
        <v>887</v>
      </c>
      <c r="B247" s="2">
        <v>9789755392547</v>
      </c>
      <c r="C247" s="1" t="s">
        <v>450</v>
      </c>
      <c r="D247" s="4">
        <v>60</v>
      </c>
      <c r="E247" s="1">
        <f>VLOOKUP(B247,'[1]FİYAT LİSTESİ'!$C$2:$F$1251,4,0)</f>
        <v>160</v>
      </c>
      <c r="F247" s="15">
        <f t="shared" si="8"/>
        <v>80</v>
      </c>
    </row>
    <row r="248" spans="1:6" ht="12" customHeight="1" x14ac:dyDescent="0.25">
      <c r="A248" s="1" t="s">
        <v>887</v>
      </c>
      <c r="B248" s="2">
        <v>9789755394169</v>
      </c>
      <c r="C248" s="1" t="s">
        <v>513</v>
      </c>
      <c r="D248" s="4">
        <v>110</v>
      </c>
      <c r="E248" s="1">
        <f>VLOOKUP(B248,'[1]FİYAT LİSTESİ'!$C$2:$F$1251,4,0)</f>
        <v>320</v>
      </c>
      <c r="F248" s="15">
        <f t="shared" si="8"/>
        <v>160</v>
      </c>
    </row>
    <row r="249" spans="1:6" ht="12" customHeight="1" x14ac:dyDescent="0.25">
      <c r="A249" s="1" t="s">
        <v>887</v>
      </c>
      <c r="B249" s="2">
        <v>9786053143277</v>
      </c>
      <c r="C249" s="1" t="s">
        <v>823</v>
      </c>
      <c r="D249" s="4">
        <v>130</v>
      </c>
      <c r="E249" s="1">
        <f>VLOOKUP(B249,'[1]FİYAT LİSTESİ'!$C$2:$F$1251,4,0)</f>
        <v>416</v>
      </c>
      <c r="F249" s="15">
        <f t="shared" si="8"/>
        <v>208</v>
      </c>
    </row>
    <row r="250" spans="1:6" ht="12" customHeight="1" x14ac:dyDescent="0.25">
      <c r="A250" s="1" t="s">
        <v>887</v>
      </c>
      <c r="B250" s="2">
        <v>9786053142058</v>
      </c>
      <c r="C250" s="1" t="s">
        <v>177</v>
      </c>
      <c r="D250" s="4">
        <v>80</v>
      </c>
      <c r="E250" s="1">
        <f>VLOOKUP(B250,'[1]FİYAT LİSTESİ'!$C$2:$F$1251,4,0)</f>
        <v>256</v>
      </c>
      <c r="F250" s="15">
        <f t="shared" si="8"/>
        <v>128</v>
      </c>
    </row>
    <row r="251" spans="1:6" ht="12" customHeight="1" x14ac:dyDescent="0.25">
      <c r="A251" s="1" t="s">
        <v>887</v>
      </c>
      <c r="B251" s="2">
        <v>9786053142164</v>
      </c>
      <c r="C251" s="1" t="s">
        <v>188</v>
      </c>
      <c r="D251" s="4">
        <v>80</v>
      </c>
      <c r="E251" s="1">
        <f>VLOOKUP(B251,'[1]FİYAT LİSTESİ'!$C$2:$F$1251,4,0)</f>
        <v>256</v>
      </c>
      <c r="F251" s="15">
        <f t="shared" si="8"/>
        <v>128</v>
      </c>
    </row>
    <row r="252" spans="1:6" ht="12" customHeight="1" x14ac:dyDescent="0.25">
      <c r="A252" s="1" t="s">
        <v>887</v>
      </c>
      <c r="B252" s="2">
        <v>9789755396224</v>
      </c>
      <c r="C252" s="1" t="s">
        <v>595</v>
      </c>
      <c r="D252" s="4">
        <v>50</v>
      </c>
      <c r="E252" s="1">
        <f>VLOOKUP(B252,'[1]FİYAT LİSTESİ'!$C$2:$F$1251,4,0)</f>
        <v>128</v>
      </c>
      <c r="F252" s="15">
        <f t="shared" si="8"/>
        <v>64</v>
      </c>
    </row>
    <row r="253" spans="1:6" ht="12" customHeight="1" x14ac:dyDescent="0.25">
      <c r="A253" s="1" t="s">
        <v>887</v>
      </c>
      <c r="B253" s="2">
        <v>9789755390697</v>
      </c>
      <c r="C253" s="1" t="s">
        <v>382</v>
      </c>
      <c r="D253" s="4">
        <v>78</v>
      </c>
      <c r="E253" s="1">
        <f>VLOOKUP(B253,'[1]FİYAT LİSTESİ'!$C$2:$F$1251,4,0)</f>
        <v>208</v>
      </c>
      <c r="F253" s="15">
        <f t="shared" si="8"/>
        <v>104</v>
      </c>
    </row>
    <row r="254" spans="1:6" ht="12" customHeight="1" x14ac:dyDescent="0.25">
      <c r="A254" s="1" t="s">
        <v>887</v>
      </c>
      <c r="B254" s="2">
        <v>9786053144038</v>
      </c>
      <c r="C254" s="1" t="s">
        <v>936</v>
      </c>
      <c r="D254" s="4">
        <v>50</v>
      </c>
      <c r="E254" s="1">
        <f>VLOOKUP(B254,'[1]FİYAT LİSTESİ'!$C$2:$F$1251,4,0)</f>
        <v>176</v>
      </c>
      <c r="F254" s="15">
        <f t="shared" si="8"/>
        <v>88</v>
      </c>
    </row>
    <row r="255" spans="1:6" ht="12" customHeight="1" x14ac:dyDescent="0.25">
      <c r="A255" s="1" t="s">
        <v>887</v>
      </c>
      <c r="B255" s="2">
        <v>9786053144137</v>
      </c>
      <c r="C255" s="1" t="s">
        <v>955</v>
      </c>
      <c r="D255" s="4">
        <v>100</v>
      </c>
      <c r="E255" s="1">
        <f>VLOOKUP(B255,'[1]FİYAT LİSTESİ'!$C$2:$F$1251,4,0)</f>
        <v>352</v>
      </c>
      <c r="F255" s="15">
        <f t="shared" si="8"/>
        <v>176</v>
      </c>
    </row>
    <row r="256" spans="1:6" ht="12" customHeight="1" x14ac:dyDescent="0.25">
      <c r="A256" s="1" t="s">
        <v>887</v>
      </c>
      <c r="B256" s="2">
        <v>9789755399515</v>
      </c>
      <c r="C256" s="1" t="s">
        <v>707</v>
      </c>
      <c r="D256" s="4">
        <v>110</v>
      </c>
      <c r="E256" s="1">
        <f>VLOOKUP(B256,'[1]FİYAT LİSTESİ'!$C$2:$F$1251,4,0)</f>
        <v>320</v>
      </c>
      <c r="F256" s="15">
        <f t="shared" si="8"/>
        <v>160</v>
      </c>
    </row>
    <row r="257" spans="1:6" ht="12" customHeight="1" x14ac:dyDescent="0.25">
      <c r="A257" s="1" t="s">
        <v>887</v>
      </c>
      <c r="B257" s="2">
        <v>9786053141082</v>
      </c>
      <c r="C257" s="1" t="s">
        <v>90</v>
      </c>
      <c r="D257" s="4">
        <v>160</v>
      </c>
      <c r="E257" s="1">
        <f>VLOOKUP(B257,'[1]FİYAT LİSTESİ'!$C$2:$F$1251,4,0)</f>
        <v>576</v>
      </c>
      <c r="F257" s="15">
        <f t="shared" si="8"/>
        <v>288</v>
      </c>
    </row>
    <row r="258" spans="1:6" ht="12" customHeight="1" x14ac:dyDescent="0.25">
      <c r="A258" s="1" t="s">
        <v>887</v>
      </c>
      <c r="B258" s="2">
        <v>9789755392202</v>
      </c>
      <c r="C258" s="1" t="s">
        <v>1315</v>
      </c>
      <c r="D258" s="4">
        <v>100</v>
      </c>
      <c r="E258" s="1">
        <f>VLOOKUP(B258,'[1]FİYAT LİSTESİ'!$C$2:$F$1251,4,0)</f>
        <v>336</v>
      </c>
      <c r="F258" s="15">
        <f t="shared" si="8"/>
        <v>168</v>
      </c>
    </row>
    <row r="259" spans="1:6" ht="12" customHeight="1" x14ac:dyDescent="0.25">
      <c r="A259" s="1" t="s">
        <v>887</v>
      </c>
      <c r="B259" s="2">
        <v>9789755392820</v>
      </c>
      <c r="C259" s="1" t="s">
        <v>817</v>
      </c>
      <c r="D259" s="4">
        <v>100</v>
      </c>
      <c r="E259" s="1">
        <f>VLOOKUP(B259,'[1]FİYAT LİSTESİ'!$C$2:$F$1251,4,0)</f>
        <v>272</v>
      </c>
      <c r="F259" s="15">
        <f t="shared" si="8"/>
        <v>136</v>
      </c>
    </row>
    <row r="260" spans="1:6" ht="12" customHeight="1" x14ac:dyDescent="0.25">
      <c r="A260" s="1" t="s">
        <v>887</v>
      </c>
      <c r="B260" s="2">
        <v>9789755394237</v>
      </c>
      <c r="C260" s="1" t="s">
        <v>515</v>
      </c>
      <c r="D260" s="4">
        <v>50</v>
      </c>
      <c r="E260" s="1">
        <f>VLOOKUP(B260,'[1]FİYAT LİSTESİ'!$C$2:$F$1251,4,0)</f>
        <v>112</v>
      </c>
      <c r="F260" s="15">
        <v>60</v>
      </c>
    </row>
    <row r="261" spans="1:6" ht="12" customHeight="1" x14ac:dyDescent="0.25">
      <c r="A261" s="1" t="s">
        <v>887</v>
      </c>
      <c r="B261" s="2">
        <v>9789755390307</v>
      </c>
      <c r="C261" s="1" t="s">
        <v>370</v>
      </c>
      <c r="D261" s="4">
        <v>72</v>
      </c>
      <c r="E261" s="1">
        <f>VLOOKUP(B261,'[1]FİYAT LİSTESİ'!$C$2:$F$1251,4,0)</f>
        <v>192</v>
      </c>
      <c r="F261" s="15">
        <f t="shared" si="8"/>
        <v>96</v>
      </c>
    </row>
    <row r="262" spans="1:6" ht="12" customHeight="1" x14ac:dyDescent="0.25">
      <c r="A262" s="1" t="s">
        <v>887</v>
      </c>
      <c r="B262" s="2">
        <v>9789755392073</v>
      </c>
      <c r="C262" s="1" t="s">
        <v>812</v>
      </c>
      <c r="D262" s="4">
        <v>140</v>
      </c>
      <c r="E262" s="1">
        <f>VLOOKUP(B262,'[1]FİYAT LİSTESİ'!$C$2:$F$1251,4,0)</f>
        <v>384</v>
      </c>
      <c r="F262" s="15">
        <f t="shared" si="8"/>
        <v>192</v>
      </c>
    </row>
    <row r="263" spans="1:6" ht="12" customHeight="1" x14ac:dyDescent="0.25">
      <c r="A263" s="1" t="s">
        <v>887</v>
      </c>
      <c r="B263" s="2">
        <v>9789755390338</v>
      </c>
      <c r="C263" s="1" t="s">
        <v>371</v>
      </c>
      <c r="D263" s="4">
        <v>96</v>
      </c>
      <c r="E263" s="1">
        <f>VLOOKUP(B263,'[1]FİYAT LİSTESİ'!$C$2:$F$1251,4,0)</f>
        <v>256</v>
      </c>
      <c r="F263" s="15">
        <f t="shared" si="8"/>
        <v>128</v>
      </c>
    </row>
    <row r="264" spans="1:6" ht="12" customHeight="1" x14ac:dyDescent="0.25">
      <c r="A264" s="1" t="s">
        <v>887</v>
      </c>
      <c r="B264" s="2">
        <v>9786053144199</v>
      </c>
      <c r="C264" s="1" t="s">
        <v>957</v>
      </c>
      <c r="D264" s="4">
        <v>60</v>
      </c>
      <c r="E264" s="1">
        <f>VLOOKUP(B264,'[1]FİYAT LİSTESİ'!$C$2:$F$1251,4,0)</f>
        <v>160</v>
      </c>
      <c r="F264" s="15">
        <f t="shared" si="8"/>
        <v>80</v>
      </c>
    </row>
    <row r="265" spans="1:6" ht="12" customHeight="1" x14ac:dyDescent="0.25">
      <c r="A265" s="1" t="s">
        <v>887</v>
      </c>
      <c r="B265" s="2">
        <v>9789755393964</v>
      </c>
      <c r="C265" s="1" t="s">
        <v>505</v>
      </c>
      <c r="D265" s="4">
        <v>120</v>
      </c>
      <c r="E265" s="1">
        <f>VLOOKUP(B265,'[1]FİYAT LİSTESİ'!$C$2:$F$1251,4,0)</f>
        <v>432</v>
      </c>
      <c r="F265" s="15">
        <f t="shared" si="8"/>
        <v>216</v>
      </c>
    </row>
    <row r="266" spans="1:6" ht="12" customHeight="1" x14ac:dyDescent="0.25">
      <c r="A266" s="1" t="s">
        <v>887</v>
      </c>
      <c r="B266" s="2">
        <v>9786053140962</v>
      </c>
      <c r="C266" s="1" t="s">
        <v>81</v>
      </c>
      <c r="D266" s="4">
        <v>72</v>
      </c>
      <c r="E266" s="1">
        <f>VLOOKUP(B266,'[1]FİYAT LİSTESİ'!$C$2:$F$1251,4,0)</f>
        <v>192</v>
      </c>
      <c r="F266" s="15">
        <f t="shared" si="8"/>
        <v>96</v>
      </c>
    </row>
    <row r="267" spans="1:6" ht="12" customHeight="1" x14ac:dyDescent="0.25">
      <c r="A267" s="1" t="s">
        <v>887</v>
      </c>
      <c r="B267" s="2">
        <v>9789755394695</v>
      </c>
      <c r="C267" s="1" t="s">
        <v>916</v>
      </c>
      <c r="D267" s="4">
        <v>130</v>
      </c>
      <c r="E267" s="1">
        <f>VLOOKUP(B267,'[1]FİYAT LİSTESİ'!$C$2:$F$1251,4,0)</f>
        <v>416</v>
      </c>
      <c r="F267" s="15">
        <f t="shared" si="8"/>
        <v>208</v>
      </c>
    </row>
    <row r="268" spans="1:6" ht="12" customHeight="1" x14ac:dyDescent="0.25">
      <c r="A268" s="1" t="s">
        <v>887</v>
      </c>
      <c r="B268" s="2">
        <v>9789755395739</v>
      </c>
      <c r="C268" s="1" t="s">
        <v>573</v>
      </c>
      <c r="D268" s="4">
        <v>50</v>
      </c>
      <c r="E268" s="1">
        <f>VLOOKUP(B268,'[1]FİYAT LİSTESİ'!$C$2:$F$1251,4,0)</f>
        <v>112</v>
      </c>
      <c r="F268" s="15">
        <v>60</v>
      </c>
    </row>
    <row r="269" spans="1:6" ht="12" customHeight="1" x14ac:dyDescent="0.25">
      <c r="A269" s="1" t="s">
        <v>887</v>
      </c>
      <c r="B269" s="2">
        <v>9789755390680</v>
      </c>
      <c r="C269" s="1" t="s">
        <v>381</v>
      </c>
      <c r="D269" s="4">
        <v>72</v>
      </c>
      <c r="E269" s="1">
        <f>VLOOKUP(B269,'[1]FİYAT LİSTESİ'!$C$2:$F$1251,4,0)</f>
        <v>192</v>
      </c>
      <c r="F269" s="15">
        <f t="shared" si="8"/>
        <v>96</v>
      </c>
    </row>
    <row r="270" spans="1:6" ht="12" customHeight="1" x14ac:dyDescent="0.25">
      <c r="A270" s="1" t="s">
        <v>887</v>
      </c>
      <c r="B270" s="2">
        <v>9789755393186</v>
      </c>
      <c r="C270" s="1" t="s">
        <v>474</v>
      </c>
      <c r="D270" s="4">
        <v>150</v>
      </c>
      <c r="E270" s="1">
        <f>VLOOKUP(B270,'[1]FİYAT LİSTESİ'!$C$2:$F$1251,4,0)</f>
        <v>400</v>
      </c>
      <c r="F270" s="15">
        <f t="shared" si="8"/>
        <v>200</v>
      </c>
    </row>
    <row r="271" spans="1:6" ht="12" customHeight="1" x14ac:dyDescent="0.25">
      <c r="A271" s="1" t="s">
        <v>887</v>
      </c>
      <c r="B271" s="2">
        <v>9786053144915</v>
      </c>
      <c r="C271" s="1" t="s">
        <v>1074</v>
      </c>
      <c r="D271" s="4">
        <v>140</v>
      </c>
      <c r="E271" s="1">
        <f>VLOOKUP(B271,'[1]FİYAT LİSTESİ'!$C$2:$F$1251,4,0)</f>
        <v>416</v>
      </c>
      <c r="F271" s="15">
        <f t="shared" si="8"/>
        <v>208</v>
      </c>
    </row>
    <row r="272" spans="1:6" ht="12" customHeight="1" x14ac:dyDescent="0.25">
      <c r="A272" s="1" t="s">
        <v>887</v>
      </c>
      <c r="B272" s="6">
        <v>9786053145639</v>
      </c>
      <c r="C272" s="1" t="s">
        <v>1218</v>
      </c>
      <c r="D272" s="4">
        <v>50</v>
      </c>
      <c r="E272" s="1">
        <f>VLOOKUP(B272,'[1]FİYAT LİSTESİ'!$C$2:$F$1251,4,0)</f>
        <v>96</v>
      </c>
      <c r="F272" s="15">
        <v>60</v>
      </c>
    </row>
    <row r="273" spans="1:6" ht="12" customHeight="1" x14ac:dyDescent="0.25">
      <c r="A273" s="1" t="s">
        <v>887</v>
      </c>
      <c r="B273" s="2">
        <v>9789755396057</v>
      </c>
      <c r="C273" s="1" t="s">
        <v>586</v>
      </c>
      <c r="D273" s="4">
        <v>70</v>
      </c>
      <c r="E273" s="1">
        <f>VLOOKUP(B273,'[1]FİYAT LİSTESİ'!$C$2:$F$1251,4,0)</f>
        <v>224</v>
      </c>
      <c r="F273" s="15">
        <f t="shared" si="8"/>
        <v>112</v>
      </c>
    </row>
    <row r="274" spans="1:6" ht="12" customHeight="1" x14ac:dyDescent="0.25">
      <c r="A274" s="1" t="s">
        <v>887</v>
      </c>
      <c r="B274" s="2">
        <v>9789755390277</v>
      </c>
      <c r="C274" s="1" t="s">
        <v>369</v>
      </c>
      <c r="D274" s="4">
        <v>90</v>
      </c>
      <c r="E274" s="1">
        <f>VLOOKUP(B274,'[1]FİYAT LİSTESİ'!$C$2:$F$1251,4,0)</f>
        <v>240</v>
      </c>
      <c r="F274" s="15">
        <f t="shared" si="8"/>
        <v>120</v>
      </c>
    </row>
    <row r="275" spans="1:6" ht="12" customHeight="1" x14ac:dyDescent="0.25">
      <c r="A275" s="1" t="s">
        <v>887</v>
      </c>
      <c r="B275" s="2">
        <v>9789755399621</v>
      </c>
      <c r="C275" s="1" t="s">
        <v>716</v>
      </c>
      <c r="D275" s="4">
        <v>70</v>
      </c>
      <c r="E275" s="1">
        <f>VLOOKUP(B275,'[1]FİYAT LİSTESİ'!$C$2:$F$1251,4,0)</f>
        <v>192</v>
      </c>
      <c r="F275" s="15">
        <f t="shared" si="8"/>
        <v>96</v>
      </c>
    </row>
    <row r="276" spans="1:6" ht="12" customHeight="1" x14ac:dyDescent="0.25">
      <c r="A276" s="1" t="s">
        <v>887</v>
      </c>
      <c r="B276" s="2">
        <v>9789755392493</v>
      </c>
      <c r="C276" s="1" t="s">
        <v>447</v>
      </c>
      <c r="D276" s="4">
        <v>102</v>
      </c>
      <c r="E276" s="1">
        <f>VLOOKUP(B276,'[1]FİYAT LİSTESİ'!$C$2:$F$1251,4,0)</f>
        <v>272</v>
      </c>
      <c r="F276" s="15">
        <f t="shared" si="8"/>
        <v>136</v>
      </c>
    </row>
    <row r="277" spans="1:6" ht="12" customHeight="1" x14ac:dyDescent="0.25">
      <c r="A277" s="1" t="s">
        <v>887</v>
      </c>
      <c r="B277" s="2">
        <v>9789755392509</v>
      </c>
      <c r="C277" s="1" t="s">
        <v>448</v>
      </c>
      <c r="D277" s="4">
        <v>114</v>
      </c>
      <c r="E277" s="1">
        <f>VLOOKUP(B277,'[1]FİYAT LİSTESİ'!$C$2:$F$1251,4,0)</f>
        <v>304</v>
      </c>
      <c r="F277" s="15">
        <f t="shared" si="8"/>
        <v>152</v>
      </c>
    </row>
    <row r="278" spans="1:6" ht="12" customHeight="1" x14ac:dyDescent="0.25">
      <c r="A278" s="1" t="s">
        <v>887</v>
      </c>
      <c r="B278" s="2">
        <v>9789755390055</v>
      </c>
      <c r="C278" s="1" t="s">
        <v>363</v>
      </c>
      <c r="D278" s="4">
        <v>120</v>
      </c>
      <c r="E278" s="1">
        <f>VLOOKUP(B278,'[1]FİYAT LİSTESİ'!$C$2:$F$1251,4,0)</f>
        <v>320</v>
      </c>
      <c r="F278" s="15">
        <f t="shared" si="8"/>
        <v>160</v>
      </c>
    </row>
    <row r="279" spans="1:6" ht="12" customHeight="1" x14ac:dyDescent="0.25">
      <c r="A279" s="1" t="s">
        <v>887</v>
      </c>
      <c r="B279" s="2">
        <v>9789755391250</v>
      </c>
      <c r="C279" s="1" t="s">
        <v>402</v>
      </c>
      <c r="D279" s="4">
        <v>60</v>
      </c>
      <c r="E279" s="1">
        <f>VLOOKUP(B279,'[1]FİYAT LİSTESİ'!$C$2:$F$1251,4,0)</f>
        <v>160</v>
      </c>
      <c r="F279" s="15">
        <f t="shared" si="8"/>
        <v>80</v>
      </c>
    </row>
    <row r="280" spans="1:6" ht="12" customHeight="1" x14ac:dyDescent="0.25">
      <c r="A280" s="1" t="s">
        <v>887</v>
      </c>
      <c r="B280" s="2">
        <v>9786053140252</v>
      </c>
      <c r="C280" s="1" t="s">
        <v>22</v>
      </c>
      <c r="D280" s="4">
        <v>60</v>
      </c>
      <c r="E280" s="1">
        <f>VLOOKUP(B280,'[1]FİYAT LİSTESİ'!$C$2:$F$1251,4,0)</f>
        <v>144</v>
      </c>
      <c r="F280" s="15">
        <f t="shared" si="8"/>
        <v>72</v>
      </c>
    </row>
    <row r="281" spans="1:6" ht="12" customHeight="1" x14ac:dyDescent="0.25">
      <c r="A281" s="1" t="s">
        <v>887</v>
      </c>
      <c r="B281" s="2">
        <v>9789755393230</v>
      </c>
      <c r="C281" s="1" t="s">
        <v>476</v>
      </c>
      <c r="D281" s="4">
        <v>150</v>
      </c>
      <c r="E281" s="1">
        <f>VLOOKUP(B281,'[1]FİYAT LİSTESİ'!$C$2:$F$1251,4,0)</f>
        <v>400</v>
      </c>
      <c r="F281" s="15">
        <f t="shared" si="8"/>
        <v>200</v>
      </c>
    </row>
    <row r="282" spans="1:6" ht="12" customHeight="1" x14ac:dyDescent="0.25">
      <c r="A282" s="1" t="s">
        <v>887</v>
      </c>
      <c r="B282" s="2">
        <v>9786053143765</v>
      </c>
      <c r="C282" s="1" t="s">
        <v>857</v>
      </c>
      <c r="D282" s="4">
        <v>100</v>
      </c>
      <c r="E282" s="1">
        <f>VLOOKUP(B282,'[1]FİYAT LİSTESİ'!$C$2:$F$1251,4,0)</f>
        <v>336</v>
      </c>
      <c r="F282" s="15">
        <f t="shared" ref="F282:F297" si="9">E282/16*8</f>
        <v>168</v>
      </c>
    </row>
    <row r="283" spans="1:6" ht="12" customHeight="1" x14ac:dyDescent="0.25">
      <c r="A283" s="1" t="s">
        <v>887</v>
      </c>
      <c r="B283" s="2">
        <v>9789755391816</v>
      </c>
      <c r="C283" s="1" t="s">
        <v>419</v>
      </c>
      <c r="D283" s="4">
        <v>132</v>
      </c>
      <c r="E283" s="1">
        <f>VLOOKUP(B283,'[1]FİYAT LİSTESİ'!$C$2:$F$1251,4,0)</f>
        <v>352</v>
      </c>
      <c r="F283" s="15">
        <f t="shared" si="9"/>
        <v>176</v>
      </c>
    </row>
    <row r="284" spans="1:6" ht="12" customHeight="1" x14ac:dyDescent="0.25">
      <c r="A284" s="1" t="s">
        <v>887</v>
      </c>
      <c r="B284" s="2">
        <v>9789755391915</v>
      </c>
      <c r="C284" s="1" t="s">
        <v>421</v>
      </c>
      <c r="D284" s="4">
        <v>170</v>
      </c>
      <c r="E284" s="1">
        <f>VLOOKUP(B284,'[1]FİYAT LİSTESİ'!$C$2:$F$1251,4,0)</f>
        <v>464</v>
      </c>
      <c r="F284" s="15">
        <f t="shared" si="9"/>
        <v>232</v>
      </c>
    </row>
    <row r="285" spans="1:6" ht="12" customHeight="1" x14ac:dyDescent="0.25">
      <c r="A285" s="1" t="s">
        <v>887</v>
      </c>
      <c r="B285" s="2">
        <v>9789755393001</v>
      </c>
      <c r="C285" s="1" t="s">
        <v>465</v>
      </c>
      <c r="D285" s="4">
        <v>120</v>
      </c>
      <c r="E285" s="1">
        <f>VLOOKUP(B285,'[1]FİYAT LİSTESİ'!$C$2:$F$1251,4,0)</f>
        <v>320</v>
      </c>
      <c r="F285" s="15">
        <f t="shared" si="9"/>
        <v>160</v>
      </c>
    </row>
    <row r="286" spans="1:6" ht="12" customHeight="1" x14ac:dyDescent="0.25">
      <c r="A286" s="1" t="s">
        <v>887</v>
      </c>
      <c r="B286" s="2">
        <v>9789755392219</v>
      </c>
      <c r="C286" s="1" t="s">
        <v>433</v>
      </c>
      <c r="D286" s="4">
        <v>72</v>
      </c>
      <c r="E286" s="1">
        <f>VLOOKUP(B286,'[1]FİYAT LİSTESİ'!$C$2:$F$1251,4,0)</f>
        <v>192</v>
      </c>
      <c r="F286" s="15">
        <f t="shared" si="9"/>
        <v>96</v>
      </c>
    </row>
    <row r="287" spans="1:6" ht="12" customHeight="1" x14ac:dyDescent="0.25">
      <c r="A287" s="1" t="s">
        <v>887</v>
      </c>
      <c r="B287" s="2">
        <v>9786053141662</v>
      </c>
      <c r="C287" s="1" t="s">
        <v>144</v>
      </c>
      <c r="D287" s="4">
        <v>75</v>
      </c>
      <c r="E287" s="1">
        <f>VLOOKUP(B287,'[1]FİYAT LİSTESİ'!$C$2:$F$1251,4,0)</f>
        <v>256</v>
      </c>
      <c r="F287" s="15">
        <f t="shared" si="9"/>
        <v>128</v>
      </c>
    </row>
    <row r="288" spans="1:6" ht="12" customHeight="1" x14ac:dyDescent="0.25">
      <c r="A288" s="1" t="s">
        <v>887</v>
      </c>
      <c r="B288" s="2">
        <v>9786053144793</v>
      </c>
      <c r="C288" s="1" t="s">
        <v>1048</v>
      </c>
      <c r="D288" s="4">
        <v>50</v>
      </c>
      <c r="E288" s="1">
        <f>VLOOKUP(B288,'[1]FİYAT LİSTESİ'!$C$2:$F$1251,4,0)</f>
        <v>160</v>
      </c>
      <c r="F288" s="15">
        <f t="shared" si="9"/>
        <v>80</v>
      </c>
    </row>
    <row r="289" spans="1:6" ht="12" customHeight="1" x14ac:dyDescent="0.25">
      <c r="A289" s="1" t="s">
        <v>887</v>
      </c>
      <c r="B289" s="2">
        <v>9786053143598</v>
      </c>
      <c r="C289" s="1" t="s">
        <v>308</v>
      </c>
      <c r="D289" s="4">
        <v>75</v>
      </c>
      <c r="E289" s="1">
        <f>VLOOKUP(B289,'[1]FİYAT LİSTESİ'!$C$2:$F$1251,4,0)</f>
        <v>224</v>
      </c>
      <c r="F289" s="15">
        <f t="shared" si="9"/>
        <v>112</v>
      </c>
    </row>
    <row r="290" spans="1:6" ht="12" customHeight="1" x14ac:dyDescent="0.25">
      <c r="A290" s="1" t="s">
        <v>887</v>
      </c>
      <c r="B290" s="2">
        <v>9789755395043</v>
      </c>
      <c r="C290" s="1" t="s">
        <v>548</v>
      </c>
      <c r="D290" s="4">
        <v>100</v>
      </c>
      <c r="E290" s="1">
        <f>VLOOKUP(B290,'[1]FİYAT LİSTESİ'!$C$2:$F$1251,4,0)</f>
        <v>272</v>
      </c>
      <c r="F290" s="15">
        <f t="shared" si="9"/>
        <v>136</v>
      </c>
    </row>
    <row r="291" spans="1:6" ht="12" customHeight="1" x14ac:dyDescent="0.25">
      <c r="A291" s="1" t="s">
        <v>887</v>
      </c>
      <c r="B291" s="2">
        <v>9789755390659</v>
      </c>
      <c r="C291" s="1" t="s">
        <v>380</v>
      </c>
      <c r="D291" s="4">
        <v>114</v>
      </c>
      <c r="E291" s="1">
        <f>VLOOKUP(B291,'[1]FİYAT LİSTESİ'!$C$2:$F$1251,4,0)</f>
        <v>304</v>
      </c>
      <c r="F291" s="15">
        <f t="shared" si="9"/>
        <v>152</v>
      </c>
    </row>
    <row r="292" spans="1:6" ht="12" customHeight="1" x14ac:dyDescent="0.25">
      <c r="A292" s="1" t="s">
        <v>887</v>
      </c>
      <c r="B292" s="5">
        <v>9786053146018</v>
      </c>
      <c r="C292" s="1" t="s">
        <v>1268</v>
      </c>
      <c r="D292" s="4">
        <v>138</v>
      </c>
      <c r="E292" s="1">
        <f>VLOOKUP(B292,'[1]FİYAT LİSTESİ'!$C$2:$F$1251,4,0)</f>
        <v>368</v>
      </c>
      <c r="F292" s="15">
        <f t="shared" si="9"/>
        <v>184</v>
      </c>
    </row>
    <row r="293" spans="1:6" ht="12" customHeight="1" x14ac:dyDescent="0.25">
      <c r="A293" s="1" t="s">
        <v>887</v>
      </c>
      <c r="B293" s="2">
        <v>9786053145073</v>
      </c>
      <c r="C293" s="1" t="s">
        <v>1095</v>
      </c>
      <c r="D293" s="4">
        <v>200</v>
      </c>
      <c r="E293" s="1">
        <f>VLOOKUP(B293,'[1]FİYAT LİSTESİ'!$C$2:$F$1251,4,0)</f>
        <v>656</v>
      </c>
      <c r="F293" s="15">
        <f t="shared" si="9"/>
        <v>328</v>
      </c>
    </row>
    <row r="294" spans="1:6" ht="12" customHeight="1" x14ac:dyDescent="0.25">
      <c r="A294" s="1" t="s">
        <v>887</v>
      </c>
      <c r="B294" s="2">
        <v>9786053143857</v>
      </c>
      <c r="C294" s="1" t="s">
        <v>871</v>
      </c>
      <c r="D294" s="4">
        <v>70</v>
      </c>
      <c r="E294" s="1">
        <f>VLOOKUP(B294,'[1]FİYAT LİSTESİ'!$C$2:$F$1251,4,0)</f>
        <v>240</v>
      </c>
      <c r="F294" s="15">
        <f t="shared" si="9"/>
        <v>120</v>
      </c>
    </row>
    <row r="295" spans="1:6" ht="12" customHeight="1" x14ac:dyDescent="0.25">
      <c r="A295" s="1" t="s">
        <v>887</v>
      </c>
      <c r="B295" s="2">
        <v>9789755394398</v>
      </c>
      <c r="C295" s="1" t="s">
        <v>523</v>
      </c>
      <c r="D295" s="4">
        <v>108</v>
      </c>
      <c r="E295" s="1">
        <f>VLOOKUP(B295,'[1]FİYAT LİSTESİ'!$C$2:$F$1251,4,0)</f>
        <v>288</v>
      </c>
      <c r="F295" s="15">
        <f t="shared" si="9"/>
        <v>144</v>
      </c>
    </row>
    <row r="296" spans="1:6" ht="12" customHeight="1" x14ac:dyDescent="0.25">
      <c r="A296" s="1" t="s">
        <v>887</v>
      </c>
      <c r="B296" s="2">
        <v>9789755391083</v>
      </c>
      <c r="C296" s="1" t="s">
        <v>398</v>
      </c>
      <c r="D296" s="4">
        <v>50</v>
      </c>
      <c r="E296" s="1">
        <f>VLOOKUP(B296,'[1]FİYAT LİSTESİ'!$C$2:$F$1251,4,0)</f>
        <v>128</v>
      </c>
      <c r="F296" s="15">
        <f t="shared" si="9"/>
        <v>64</v>
      </c>
    </row>
    <row r="297" spans="1:6" ht="12" customHeight="1" x14ac:dyDescent="0.25">
      <c r="A297" s="1" t="s">
        <v>887</v>
      </c>
      <c r="B297" s="2">
        <v>9789755391625</v>
      </c>
      <c r="C297" s="1" t="s">
        <v>413</v>
      </c>
      <c r="D297" s="4">
        <v>96</v>
      </c>
      <c r="E297" s="1">
        <f>VLOOKUP(B297,'[1]FİYAT LİSTESİ'!$C$2:$F$1251,4,0)</f>
        <v>256</v>
      </c>
      <c r="F297" s="15">
        <f t="shared" si="9"/>
        <v>128</v>
      </c>
    </row>
    <row r="298" spans="1:6" ht="12" customHeight="1" x14ac:dyDescent="0.25">
      <c r="A298" s="1" t="s">
        <v>887</v>
      </c>
      <c r="B298" s="2">
        <v>9789755394190</v>
      </c>
      <c r="C298" s="1" t="s">
        <v>514</v>
      </c>
      <c r="D298" s="18" t="s">
        <v>1275</v>
      </c>
      <c r="E298" s="1">
        <f>VLOOKUP(B298,'[1]FİYAT LİSTESİ'!$C$2:$F$1251,4,0)</f>
        <v>400</v>
      </c>
      <c r="F298" s="18" t="s">
        <v>1275</v>
      </c>
    </row>
    <row r="299" spans="1:6" ht="12" customHeight="1" x14ac:dyDescent="0.25">
      <c r="A299" s="1" t="s">
        <v>887</v>
      </c>
      <c r="B299" s="5">
        <v>9786053145509</v>
      </c>
      <c r="C299" s="1" t="s">
        <v>1155</v>
      </c>
      <c r="D299" s="4">
        <v>120</v>
      </c>
      <c r="E299" s="1">
        <f>VLOOKUP(B299,'[1]FİYAT LİSTESİ'!$C$2:$F$1251,4,0)</f>
        <v>320</v>
      </c>
      <c r="F299" s="15">
        <f>E299/16*8</f>
        <v>160</v>
      </c>
    </row>
    <row r="300" spans="1:6" ht="12" customHeight="1" x14ac:dyDescent="0.25">
      <c r="A300" s="1" t="s">
        <v>887</v>
      </c>
      <c r="B300" s="2">
        <v>9786053141785</v>
      </c>
      <c r="C300" s="1" t="s">
        <v>154</v>
      </c>
      <c r="D300" s="4">
        <v>100</v>
      </c>
      <c r="E300" s="1">
        <f>VLOOKUP(B300,'[1]FİYAT LİSTESİ'!$C$2:$F$1251,4,0)</f>
        <v>304</v>
      </c>
      <c r="F300" s="15">
        <f t="shared" ref="F300:F351" si="10">E300/16*8</f>
        <v>152</v>
      </c>
    </row>
    <row r="301" spans="1:6" ht="12" customHeight="1" x14ac:dyDescent="0.25">
      <c r="A301" s="1" t="s">
        <v>887</v>
      </c>
      <c r="B301" s="2">
        <v>9786053145035</v>
      </c>
      <c r="C301" s="1" t="s">
        <v>1085</v>
      </c>
      <c r="D301" s="4">
        <v>60</v>
      </c>
      <c r="E301" s="1">
        <f>VLOOKUP(B301,'[1]FİYAT LİSTESİ'!$C$2:$F$1251,4,0)</f>
        <v>160</v>
      </c>
      <c r="F301" s="15">
        <f t="shared" si="10"/>
        <v>80</v>
      </c>
    </row>
    <row r="302" spans="1:6" ht="12" customHeight="1" x14ac:dyDescent="0.25">
      <c r="A302" s="1" t="s">
        <v>887</v>
      </c>
      <c r="B302" s="2">
        <v>9789755391960</v>
      </c>
      <c r="C302" s="1" t="s">
        <v>424</v>
      </c>
      <c r="D302" s="4">
        <v>120</v>
      </c>
      <c r="E302" s="1">
        <f>VLOOKUP(B302,'[1]FİYAT LİSTESİ'!$C$2:$F$1251,4,0)</f>
        <v>320</v>
      </c>
      <c r="F302" s="15">
        <f t="shared" si="10"/>
        <v>160</v>
      </c>
    </row>
    <row r="303" spans="1:6" ht="12" customHeight="1" x14ac:dyDescent="0.25">
      <c r="A303" s="1" t="s">
        <v>887</v>
      </c>
      <c r="B303" s="2">
        <v>9786053140658</v>
      </c>
      <c r="C303" s="1" t="s">
        <v>54</v>
      </c>
      <c r="D303" s="4">
        <v>75</v>
      </c>
      <c r="E303" s="1">
        <f>VLOOKUP(B303,'[1]FİYAT LİSTESİ'!$C$2:$F$1251,4,0)</f>
        <v>224</v>
      </c>
      <c r="F303" s="15">
        <f t="shared" si="10"/>
        <v>112</v>
      </c>
    </row>
    <row r="304" spans="1:6" ht="12" customHeight="1" x14ac:dyDescent="0.25">
      <c r="A304" s="1" t="s">
        <v>887</v>
      </c>
      <c r="B304" s="2">
        <v>9789755396323</v>
      </c>
      <c r="C304" s="1" t="s">
        <v>597</v>
      </c>
      <c r="D304" s="4">
        <v>50</v>
      </c>
      <c r="E304" s="1">
        <f>VLOOKUP(B304,'[1]FİYAT LİSTESİ'!$C$2:$F$1251,4,0)</f>
        <v>144</v>
      </c>
      <c r="F304" s="15">
        <f t="shared" si="10"/>
        <v>72</v>
      </c>
    </row>
    <row r="305" spans="1:6" ht="12" customHeight="1" x14ac:dyDescent="0.25">
      <c r="A305" s="1" t="s">
        <v>887</v>
      </c>
      <c r="B305" s="2">
        <v>9786053140795</v>
      </c>
      <c r="C305" s="1" t="s">
        <v>67</v>
      </c>
      <c r="D305" s="4">
        <v>80</v>
      </c>
      <c r="E305" s="1">
        <f>VLOOKUP(B305,'[1]FİYAT LİSTESİ'!$C$2:$F$1251,4,0)</f>
        <v>224</v>
      </c>
      <c r="F305" s="15">
        <f t="shared" si="10"/>
        <v>112</v>
      </c>
    </row>
    <row r="306" spans="1:6" ht="12" customHeight="1" x14ac:dyDescent="0.25">
      <c r="A306" s="1" t="s">
        <v>887</v>
      </c>
      <c r="B306" s="2">
        <v>9789755391090</v>
      </c>
      <c r="C306" s="1" t="s">
        <v>399</v>
      </c>
      <c r="D306" s="4">
        <v>120</v>
      </c>
      <c r="E306" s="1">
        <f>VLOOKUP(B306,'[1]FİYAT LİSTESİ'!$C$2:$F$1251,4,0)</f>
        <v>352</v>
      </c>
      <c r="F306" s="15">
        <f t="shared" si="10"/>
        <v>176</v>
      </c>
    </row>
    <row r="307" spans="1:6" ht="12" customHeight="1" x14ac:dyDescent="0.25">
      <c r="A307" s="1" t="s">
        <v>887</v>
      </c>
      <c r="B307" s="2">
        <v>9786053144847</v>
      </c>
      <c r="C307" s="1" t="s">
        <v>1060</v>
      </c>
      <c r="D307" s="4">
        <v>100</v>
      </c>
      <c r="E307" s="1">
        <f>VLOOKUP(B307,'[1]FİYAT LİSTESİ'!$C$2:$F$1251,4,0)</f>
        <v>304</v>
      </c>
      <c r="F307" s="15">
        <f t="shared" si="10"/>
        <v>152</v>
      </c>
    </row>
    <row r="308" spans="1:6" ht="12" customHeight="1" x14ac:dyDescent="0.25">
      <c r="A308" s="1" t="s">
        <v>887</v>
      </c>
      <c r="B308" s="2">
        <v>9786053142560</v>
      </c>
      <c r="C308" s="1" t="s">
        <v>225</v>
      </c>
      <c r="D308" s="4">
        <v>60</v>
      </c>
      <c r="E308" s="1">
        <f>VLOOKUP(B308,'[1]FİYAT LİSTESİ'!$C$2:$F$1251,4,0)</f>
        <v>160</v>
      </c>
      <c r="F308" s="15">
        <f t="shared" si="10"/>
        <v>80</v>
      </c>
    </row>
    <row r="309" spans="1:6" ht="12" customHeight="1" x14ac:dyDescent="0.25">
      <c r="A309" s="1" t="s">
        <v>887</v>
      </c>
      <c r="B309" s="2">
        <v>9789755390666</v>
      </c>
      <c r="C309" s="1" t="s">
        <v>1041</v>
      </c>
      <c r="D309" s="4">
        <v>110</v>
      </c>
      <c r="E309" s="1">
        <f>VLOOKUP(B309,'[1]FİYAT LİSTESİ'!$C$2:$F$1251,4,0)</f>
        <v>368</v>
      </c>
      <c r="F309" s="15">
        <f t="shared" si="10"/>
        <v>184</v>
      </c>
    </row>
    <row r="310" spans="1:6" ht="12" customHeight="1" x14ac:dyDescent="0.25">
      <c r="A310" s="1" t="s">
        <v>887</v>
      </c>
      <c r="B310" s="2">
        <v>9786053141587</v>
      </c>
      <c r="C310" s="1" t="s">
        <v>137</v>
      </c>
      <c r="D310" s="4">
        <v>60</v>
      </c>
      <c r="E310" s="1">
        <f>VLOOKUP(B310,'[1]FİYAT LİSTESİ'!$C$2:$F$1251,4,0)</f>
        <v>192</v>
      </c>
      <c r="F310" s="15">
        <f t="shared" si="10"/>
        <v>96</v>
      </c>
    </row>
    <row r="311" spans="1:6" ht="12" customHeight="1" x14ac:dyDescent="0.25">
      <c r="A311" s="1" t="s">
        <v>887</v>
      </c>
      <c r="B311" s="2">
        <v>9789755390581</v>
      </c>
      <c r="C311" s="1" t="s">
        <v>375</v>
      </c>
      <c r="D311" s="4">
        <v>84</v>
      </c>
      <c r="E311" s="1">
        <f>VLOOKUP(B311,'[1]FİYAT LİSTESİ'!$C$2:$F$1251,4,0)</f>
        <v>224</v>
      </c>
      <c r="F311" s="15">
        <f t="shared" si="10"/>
        <v>112</v>
      </c>
    </row>
    <row r="312" spans="1:6" ht="12" customHeight="1" x14ac:dyDescent="0.25">
      <c r="A312" s="1" t="s">
        <v>887</v>
      </c>
      <c r="B312" s="2">
        <v>9789755391755</v>
      </c>
      <c r="C312" s="1" t="s">
        <v>417</v>
      </c>
      <c r="D312" s="4">
        <v>72</v>
      </c>
      <c r="E312" s="1">
        <f>VLOOKUP(B312,'[1]FİYAT LİSTESİ'!$C$2:$F$1251,4,0)</f>
        <v>192</v>
      </c>
      <c r="F312" s="18" t="s">
        <v>1275</v>
      </c>
    </row>
    <row r="313" spans="1:6" ht="12" customHeight="1" x14ac:dyDescent="0.25">
      <c r="A313" s="1" t="s">
        <v>887</v>
      </c>
      <c r="B313" s="2">
        <v>9789755391939</v>
      </c>
      <c r="C313" s="1" t="s">
        <v>422</v>
      </c>
      <c r="D313" s="4">
        <v>170</v>
      </c>
      <c r="E313" s="1">
        <f>VLOOKUP(B313,'[1]FİYAT LİSTESİ'!$C$2:$F$1251,4,0)</f>
        <v>464</v>
      </c>
      <c r="F313" s="15">
        <f t="shared" si="10"/>
        <v>232</v>
      </c>
    </row>
    <row r="314" spans="1:6" ht="12" customHeight="1" x14ac:dyDescent="0.25">
      <c r="A314" s="1" t="s">
        <v>887</v>
      </c>
      <c r="B314" s="2">
        <v>9789755395777</v>
      </c>
      <c r="C314" s="1" t="s">
        <v>576</v>
      </c>
      <c r="D314" s="4">
        <v>140</v>
      </c>
      <c r="E314" s="1">
        <f>VLOOKUP(B314,'[1]FİYAT LİSTESİ'!$C$2:$F$1251,4,0)</f>
        <v>384</v>
      </c>
      <c r="F314" s="15">
        <f t="shared" si="10"/>
        <v>192</v>
      </c>
    </row>
    <row r="315" spans="1:6" ht="12" customHeight="1" x14ac:dyDescent="0.25">
      <c r="A315" s="1" t="s">
        <v>887</v>
      </c>
      <c r="B315" s="2">
        <v>9786053142935</v>
      </c>
      <c r="C315" s="1" t="s">
        <v>258</v>
      </c>
      <c r="D315" s="4">
        <v>100</v>
      </c>
      <c r="E315" s="1">
        <f>VLOOKUP(B315,'[1]FİYAT LİSTESİ'!$C$2:$F$1251,4,0)</f>
        <v>336</v>
      </c>
      <c r="F315" s="15">
        <f t="shared" si="10"/>
        <v>168</v>
      </c>
    </row>
    <row r="316" spans="1:6" ht="12" customHeight="1" x14ac:dyDescent="0.25">
      <c r="A316" s="1" t="s">
        <v>887</v>
      </c>
      <c r="B316" s="2">
        <v>9789755391410</v>
      </c>
      <c r="C316" s="1" t="s">
        <v>407</v>
      </c>
      <c r="D316" s="4">
        <v>102</v>
      </c>
      <c r="E316" s="1">
        <f>VLOOKUP(B316,'[1]FİYAT LİSTESİ'!$C$2:$F$1251,4,0)</f>
        <v>272</v>
      </c>
      <c r="F316" s="15">
        <f t="shared" si="10"/>
        <v>136</v>
      </c>
    </row>
    <row r="317" spans="1:6" ht="12" customHeight="1" x14ac:dyDescent="0.25">
      <c r="A317" s="1" t="s">
        <v>887</v>
      </c>
      <c r="B317" s="2">
        <v>9789755399386</v>
      </c>
      <c r="C317" s="1" t="s">
        <v>697</v>
      </c>
      <c r="D317" s="4">
        <v>90</v>
      </c>
      <c r="E317" s="1">
        <f>VLOOKUP(B317,'[1]FİYAT LİSTESİ'!$C$2:$F$1251,4,0)</f>
        <v>288</v>
      </c>
      <c r="F317" s="15">
        <f t="shared" si="10"/>
        <v>144</v>
      </c>
    </row>
    <row r="318" spans="1:6" ht="12" customHeight="1" x14ac:dyDescent="0.25">
      <c r="A318" s="1" t="s">
        <v>887</v>
      </c>
      <c r="B318" s="2">
        <v>9789755393445</v>
      </c>
      <c r="C318" s="1" t="s">
        <v>485</v>
      </c>
      <c r="D318" s="4">
        <v>75</v>
      </c>
      <c r="E318" s="1">
        <f>VLOOKUP(B318,'[1]FİYAT LİSTESİ'!$C$2:$F$1251,4,0)</f>
        <v>224</v>
      </c>
      <c r="F318" s="15">
        <f t="shared" si="10"/>
        <v>112</v>
      </c>
    </row>
    <row r="319" spans="1:6" ht="12" customHeight="1" x14ac:dyDescent="0.25">
      <c r="A319" s="1" t="s">
        <v>887</v>
      </c>
      <c r="B319" s="2">
        <v>9786053141969</v>
      </c>
      <c r="C319" s="1" t="s">
        <v>169</v>
      </c>
      <c r="D319" s="4">
        <v>66</v>
      </c>
      <c r="E319" s="1">
        <f>VLOOKUP(B319,'[1]FİYAT LİSTESİ'!$C$2:$F$1251,4,0)</f>
        <v>176</v>
      </c>
      <c r="F319" s="15">
        <f t="shared" si="10"/>
        <v>88</v>
      </c>
    </row>
    <row r="320" spans="1:6" ht="12" customHeight="1" x14ac:dyDescent="0.25">
      <c r="A320" s="1" t="s">
        <v>887</v>
      </c>
      <c r="B320" s="2">
        <v>9789755396316</v>
      </c>
      <c r="C320" s="1" t="s">
        <v>917</v>
      </c>
      <c r="D320" s="4">
        <v>170</v>
      </c>
      <c r="E320" s="1">
        <f>VLOOKUP(B320,'[1]FİYAT LİSTESİ'!$C$2:$F$1251,4,0)</f>
        <v>512</v>
      </c>
      <c r="F320" s="15">
        <f t="shared" si="10"/>
        <v>256</v>
      </c>
    </row>
    <row r="321" spans="1:6" ht="12" customHeight="1" x14ac:dyDescent="0.25">
      <c r="A321" s="1" t="s">
        <v>887</v>
      </c>
      <c r="B321" s="5">
        <v>9786053145554</v>
      </c>
      <c r="C321" s="1" t="s">
        <v>1173</v>
      </c>
      <c r="D321" s="4">
        <v>72</v>
      </c>
      <c r="E321" s="1">
        <f>VLOOKUP(B321,'[1]FİYAT LİSTESİ'!$C$2:$F$1251,4,0)</f>
        <v>192</v>
      </c>
      <c r="F321" s="15">
        <f t="shared" si="10"/>
        <v>96</v>
      </c>
    </row>
    <row r="322" spans="1:6" ht="12" customHeight="1" x14ac:dyDescent="0.25">
      <c r="A322" s="1" t="s">
        <v>887</v>
      </c>
      <c r="B322" s="2">
        <v>9786053143109</v>
      </c>
      <c r="C322" s="1" t="s">
        <v>274</v>
      </c>
      <c r="D322" s="4">
        <v>96</v>
      </c>
      <c r="E322" s="1">
        <f>VLOOKUP(B322,'[1]FİYAT LİSTESİ'!$C$2:$F$1251,4,0)</f>
        <v>256</v>
      </c>
      <c r="F322" s="15">
        <f t="shared" si="10"/>
        <v>128</v>
      </c>
    </row>
    <row r="323" spans="1:6" ht="12" customHeight="1" x14ac:dyDescent="0.25">
      <c r="A323" s="1" t="s">
        <v>887</v>
      </c>
      <c r="B323" s="2">
        <v>9789755395258</v>
      </c>
      <c r="C323" s="1" t="s">
        <v>555</v>
      </c>
      <c r="D323" s="4">
        <v>55</v>
      </c>
      <c r="E323" s="1">
        <f>VLOOKUP(B323,'[1]FİYAT LİSTESİ'!$C$2:$F$1251,4,0)</f>
        <v>144</v>
      </c>
      <c r="F323" s="15">
        <f t="shared" si="10"/>
        <v>72</v>
      </c>
    </row>
    <row r="324" spans="1:6" ht="12" customHeight="1" x14ac:dyDescent="0.25">
      <c r="A324" s="1" t="s">
        <v>887</v>
      </c>
      <c r="B324" s="2">
        <v>9786053141204</v>
      </c>
      <c r="C324" s="1" t="s">
        <v>100</v>
      </c>
      <c r="D324" s="4">
        <v>60</v>
      </c>
      <c r="E324" s="1">
        <f>VLOOKUP(B324,'[1]FİYAT LİSTESİ'!$C$2:$F$1251,4,0)</f>
        <v>160</v>
      </c>
      <c r="F324" s="15">
        <f t="shared" si="10"/>
        <v>80</v>
      </c>
    </row>
    <row r="325" spans="1:6" ht="12" customHeight="1" x14ac:dyDescent="0.25">
      <c r="A325" s="1" t="s">
        <v>887</v>
      </c>
      <c r="B325" s="2">
        <v>9789755391403</v>
      </c>
      <c r="C325" s="1" t="s">
        <v>406</v>
      </c>
      <c r="D325" s="4">
        <v>140</v>
      </c>
      <c r="E325" s="1">
        <f>VLOOKUP(B325,'[1]FİYAT LİSTESİ'!$C$2:$F$1251,4,0)</f>
        <v>384</v>
      </c>
      <c r="F325" s="15">
        <f t="shared" si="10"/>
        <v>192</v>
      </c>
    </row>
    <row r="326" spans="1:6" ht="12" customHeight="1" x14ac:dyDescent="0.25">
      <c r="A326" s="1" t="s">
        <v>887</v>
      </c>
      <c r="B326" s="2">
        <v>9789755392585</v>
      </c>
      <c r="C326" s="1" t="s">
        <v>3</v>
      </c>
      <c r="D326" s="4">
        <v>100</v>
      </c>
      <c r="E326" s="1">
        <f>VLOOKUP(B326,'[1]FİYAT LİSTESİ'!$C$2:$F$1251,4,0)</f>
        <v>272</v>
      </c>
      <c r="F326" s="15">
        <f t="shared" si="10"/>
        <v>136</v>
      </c>
    </row>
    <row r="327" spans="1:6" ht="12" customHeight="1" x14ac:dyDescent="0.25">
      <c r="A327" s="1" t="s">
        <v>887</v>
      </c>
      <c r="B327" s="2">
        <v>9786053140399</v>
      </c>
      <c r="C327" s="1" t="s">
        <v>33</v>
      </c>
      <c r="D327" s="4">
        <v>110</v>
      </c>
      <c r="E327" s="1">
        <f>VLOOKUP(B327,'[1]FİYAT LİSTESİ'!$C$2:$F$1251,4,0)</f>
        <v>368</v>
      </c>
      <c r="F327" s="15">
        <f>E327/16*8</f>
        <v>184</v>
      </c>
    </row>
    <row r="328" spans="1:6" ht="12" customHeight="1" x14ac:dyDescent="0.25">
      <c r="A328" s="1" t="s">
        <v>887</v>
      </c>
      <c r="B328" s="2">
        <v>9789755395487</v>
      </c>
      <c r="C328" s="1" t="s">
        <v>563</v>
      </c>
      <c r="D328" s="4">
        <v>140</v>
      </c>
      <c r="E328" s="1">
        <f>VLOOKUP(B328,'[1]FİYAT LİSTESİ'!$C$2:$F$1251,4,0)</f>
        <v>384</v>
      </c>
      <c r="F328" s="15">
        <f t="shared" si="10"/>
        <v>192</v>
      </c>
    </row>
    <row r="329" spans="1:6" ht="12" customHeight="1" x14ac:dyDescent="0.25">
      <c r="A329" s="1" t="s">
        <v>887</v>
      </c>
      <c r="B329" s="2">
        <v>9786053140146</v>
      </c>
      <c r="C329" s="1" t="s">
        <v>12</v>
      </c>
      <c r="D329" s="4">
        <v>130</v>
      </c>
      <c r="E329" s="1">
        <f>VLOOKUP(B329,'[1]FİYAT LİSTESİ'!$C$2:$F$1251,4,0)</f>
        <v>416</v>
      </c>
      <c r="F329" s="15">
        <f t="shared" si="10"/>
        <v>208</v>
      </c>
    </row>
    <row r="330" spans="1:6" ht="12" customHeight="1" x14ac:dyDescent="0.25">
      <c r="A330" s="1" t="s">
        <v>887</v>
      </c>
      <c r="B330" s="2">
        <v>9789755390024</v>
      </c>
      <c r="C330" s="1" t="s">
        <v>361</v>
      </c>
      <c r="D330" s="4">
        <v>108</v>
      </c>
      <c r="E330" s="1">
        <f>VLOOKUP(B330,'[1]FİYAT LİSTESİ'!$C$2:$F$1251,4,0)</f>
        <v>288</v>
      </c>
      <c r="F330" s="15">
        <f t="shared" si="10"/>
        <v>144</v>
      </c>
    </row>
    <row r="331" spans="1:6" ht="12" customHeight="1" x14ac:dyDescent="0.25">
      <c r="A331" s="1" t="s">
        <v>887</v>
      </c>
      <c r="B331" s="2">
        <v>9786053146247</v>
      </c>
      <c r="C331" s="1" t="s">
        <v>1326</v>
      </c>
      <c r="D331" s="4">
        <v>90</v>
      </c>
      <c r="E331" s="1">
        <v>240</v>
      </c>
      <c r="F331" s="15">
        <f t="shared" si="10"/>
        <v>120</v>
      </c>
    </row>
    <row r="332" spans="1:6" ht="12" customHeight="1" x14ac:dyDescent="0.25">
      <c r="A332" s="1" t="s">
        <v>887</v>
      </c>
      <c r="B332" s="2">
        <v>9786053146209</v>
      </c>
      <c r="C332" s="1" t="s">
        <v>1338</v>
      </c>
      <c r="D332" s="4">
        <v>60</v>
      </c>
      <c r="E332" s="1">
        <v>224</v>
      </c>
      <c r="F332" s="15">
        <f t="shared" si="10"/>
        <v>112</v>
      </c>
    </row>
    <row r="333" spans="1:6" ht="12" customHeight="1" x14ac:dyDescent="0.25">
      <c r="A333" s="1" t="s">
        <v>887</v>
      </c>
      <c r="B333" s="2">
        <v>9786053146278</v>
      </c>
      <c r="C333" s="1" t="s">
        <v>1343</v>
      </c>
      <c r="D333" s="4">
        <v>65</v>
      </c>
      <c r="E333" s="1">
        <v>208</v>
      </c>
      <c r="F333" s="15">
        <f t="shared" si="10"/>
        <v>104</v>
      </c>
    </row>
    <row r="334" spans="1:6" ht="12" customHeight="1" x14ac:dyDescent="0.25">
      <c r="A334" s="1" t="s">
        <v>887</v>
      </c>
      <c r="B334" s="2">
        <v>9786053146315</v>
      </c>
      <c r="C334" s="1" t="s">
        <v>1349</v>
      </c>
      <c r="D334" s="4">
        <v>95</v>
      </c>
      <c r="E334" s="1">
        <v>256</v>
      </c>
      <c r="F334" s="15">
        <f t="shared" si="10"/>
        <v>128</v>
      </c>
    </row>
    <row r="335" spans="1:6" ht="12" customHeight="1" x14ac:dyDescent="0.25">
      <c r="A335" s="1" t="s">
        <v>887</v>
      </c>
      <c r="B335" s="2">
        <v>9786053146360</v>
      </c>
      <c r="C335" s="1" t="s">
        <v>1354</v>
      </c>
      <c r="D335" s="4">
        <v>110</v>
      </c>
      <c r="E335" s="1">
        <v>304</v>
      </c>
      <c r="F335" s="15">
        <f t="shared" si="10"/>
        <v>152</v>
      </c>
    </row>
    <row r="336" spans="1:6" ht="12" customHeight="1" x14ac:dyDescent="0.25">
      <c r="A336" s="1" t="s">
        <v>888</v>
      </c>
      <c r="B336" s="2">
        <v>9786053144441</v>
      </c>
      <c r="C336" s="1" t="s">
        <v>987</v>
      </c>
      <c r="D336" s="4">
        <v>60</v>
      </c>
      <c r="E336" s="1">
        <f>VLOOKUP(B336,'[1]FİYAT LİSTESİ'!$C$2:$F$1251,4,0)</f>
        <v>208</v>
      </c>
      <c r="F336" s="15">
        <v>90</v>
      </c>
    </row>
    <row r="337" spans="1:6" ht="12" customHeight="1" x14ac:dyDescent="0.25">
      <c r="A337" s="1" t="s">
        <v>888</v>
      </c>
      <c r="B337" s="2">
        <v>9786053143642</v>
      </c>
      <c r="C337" s="1" t="s">
        <v>1040</v>
      </c>
      <c r="D337" s="4">
        <v>110</v>
      </c>
      <c r="E337" s="1">
        <f>VLOOKUP(B337,'[1]FİYAT LİSTESİ'!$C$2:$F$1251,4,0)</f>
        <v>272</v>
      </c>
      <c r="F337" s="15">
        <v>135</v>
      </c>
    </row>
    <row r="338" spans="1:6" ht="12" customHeight="1" x14ac:dyDescent="0.25">
      <c r="A338" s="1" t="s">
        <v>888</v>
      </c>
      <c r="B338" s="2">
        <v>9786053140726</v>
      </c>
      <c r="C338" s="1" t="s">
        <v>61</v>
      </c>
      <c r="D338" s="4">
        <v>120</v>
      </c>
      <c r="E338" s="1">
        <f>VLOOKUP(B338,'[1]FİYAT LİSTESİ'!$C$2:$F$1251,4,0)</f>
        <v>448</v>
      </c>
      <c r="F338" s="15">
        <v>220</v>
      </c>
    </row>
    <row r="339" spans="1:6" ht="12" customHeight="1" x14ac:dyDescent="0.25">
      <c r="A339" s="1" t="s">
        <v>888</v>
      </c>
      <c r="B339" s="2">
        <v>9789755397665</v>
      </c>
      <c r="C339" s="1" t="s">
        <v>658</v>
      </c>
      <c r="D339" s="4">
        <v>60</v>
      </c>
      <c r="E339" s="1">
        <f>VLOOKUP(B339,'[1]FİYAT LİSTESİ'!$C$2:$F$1251,4,0)</f>
        <v>160</v>
      </c>
      <c r="F339" s="15">
        <f t="shared" si="10"/>
        <v>80</v>
      </c>
    </row>
    <row r="340" spans="1:6" ht="12" customHeight="1" x14ac:dyDescent="0.25">
      <c r="A340" s="1" t="s">
        <v>888</v>
      </c>
      <c r="B340" s="2">
        <v>9786053142256</v>
      </c>
      <c r="C340" s="1" t="s">
        <v>196</v>
      </c>
      <c r="D340" s="4">
        <v>110</v>
      </c>
      <c r="E340" s="1">
        <f>VLOOKUP(B340,'[1]FİYAT LİSTESİ'!$C$2:$F$1251,4,0)</f>
        <v>384</v>
      </c>
      <c r="F340" s="15">
        <v>190</v>
      </c>
    </row>
    <row r="341" spans="1:6" ht="12" customHeight="1" x14ac:dyDescent="0.25">
      <c r="A341" s="1" t="s">
        <v>888</v>
      </c>
      <c r="B341" s="2">
        <v>9786053142829</v>
      </c>
      <c r="C341" s="1" t="s">
        <v>249</v>
      </c>
      <c r="D341" s="4">
        <v>50</v>
      </c>
      <c r="E341" s="1">
        <f>VLOOKUP(B341,'[1]FİYAT LİSTESİ'!$C$2:$F$1251,4,0)</f>
        <v>128</v>
      </c>
      <c r="F341" s="15">
        <v>65</v>
      </c>
    </row>
    <row r="342" spans="1:6" ht="12" customHeight="1" x14ac:dyDescent="0.25">
      <c r="A342" s="1" t="s">
        <v>888</v>
      </c>
      <c r="B342" s="2">
        <v>9786053143833</v>
      </c>
      <c r="C342" s="1" t="s">
        <v>865</v>
      </c>
      <c r="D342" s="4">
        <v>50</v>
      </c>
      <c r="E342" s="1">
        <f>VLOOKUP(B342,'[1]FİYAT LİSTESİ'!$C$2:$F$1251,4,0)</f>
        <v>192</v>
      </c>
      <c r="F342" s="15">
        <v>80</v>
      </c>
    </row>
    <row r="343" spans="1:6" ht="12" customHeight="1" x14ac:dyDescent="0.25">
      <c r="A343" s="1" t="s">
        <v>888</v>
      </c>
      <c r="B343" s="2">
        <v>9789755399898</v>
      </c>
      <c r="C343" s="1" t="s">
        <v>739</v>
      </c>
      <c r="D343" s="4">
        <v>60</v>
      </c>
      <c r="E343" s="1">
        <f>VLOOKUP(B343,'[1]FİYAT LİSTESİ'!$C$2:$F$1251,4,0)</f>
        <v>160</v>
      </c>
      <c r="F343" s="15">
        <f t="shared" si="10"/>
        <v>80</v>
      </c>
    </row>
    <row r="344" spans="1:6" ht="12" customHeight="1" x14ac:dyDescent="0.25">
      <c r="A344" s="1" t="s">
        <v>888</v>
      </c>
      <c r="B344" s="2">
        <v>9786053142782</v>
      </c>
      <c r="C344" s="1" t="s">
        <v>245</v>
      </c>
      <c r="D344" s="4">
        <v>100</v>
      </c>
      <c r="E344" s="1">
        <f>VLOOKUP(B344,'[1]FİYAT LİSTESİ'!$C$2:$F$1251,4,0)</f>
        <v>336</v>
      </c>
      <c r="F344" s="15">
        <v>150</v>
      </c>
    </row>
    <row r="345" spans="1:6" ht="12" customHeight="1" x14ac:dyDescent="0.25">
      <c r="A345" s="1" t="s">
        <v>888</v>
      </c>
      <c r="B345" s="2">
        <v>9786053144908</v>
      </c>
      <c r="C345" s="1" t="s">
        <v>1062</v>
      </c>
      <c r="D345" s="4">
        <v>110</v>
      </c>
      <c r="E345" s="1">
        <f>VLOOKUP(B345,'[1]FİYAT LİSTESİ'!$C$2:$F$1251,4,0)</f>
        <v>416</v>
      </c>
      <c r="F345" s="15">
        <v>200</v>
      </c>
    </row>
    <row r="346" spans="1:6" ht="12" customHeight="1" x14ac:dyDescent="0.25">
      <c r="A346" s="1" t="s">
        <v>888</v>
      </c>
      <c r="B346" s="6">
        <v>9786053144984</v>
      </c>
      <c r="C346" s="1" t="s">
        <v>1209</v>
      </c>
      <c r="D346" s="4">
        <v>60</v>
      </c>
      <c r="E346" s="1">
        <f>VLOOKUP(B346,'[1]FİYAT LİSTESİ'!$C$2:$F$1251,4,0)</f>
        <v>208</v>
      </c>
      <c r="F346" s="15">
        <v>100</v>
      </c>
    </row>
    <row r="347" spans="1:6" ht="12" customHeight="1" x14ac:dyDescent="0.25">
      <c r="A347" s="1" t="s">
        <v>888</v>
      </c>
      <c r="B347" s="2">
        <v>9786053144328</v>
      </c>
      <c r="C347" s="1" t="s">
        <v>959</v>
      </c>
      <c r="D347" s="4">
        <v>70</v>
      </c>
      <c r="E347" s="1">
        <f>VLOOKUP(B347,'[1]FİYAT LİSTESİ'!$C$2:$F$1251,4,0)</f>
        <v>224</v>
      </c>
      <c r="F347" s="15">
        <v>110</v>
      </c>
    </row>
    <row r="348" spans="1:6" ht="12" customHeight="1" x14ac:dyDescent="0.25">
      <c r="A348" s="1" t="s">
        <v>888</v>
      </c>
      <c r="B348" s="2">
        <v>9789755399928</v>
      </c>
      <c r="C348" s="1" t="s">
        <v>742</v>
      </c>
      <c r="D348" s="4">
        <v>50</v>
      </c>
      <c r="E348" s="1">
        <f>VLOOKUP(B348,'[1]FİYAT LİSTESİ'!$C$2:$F$1251,4,0)</f>
        <v>160</v>
      </c>
      <c r="F348" s="15">
        <f t="shared" si="10"/>
        <v>80</v>
      </c>
    </row>
    <row r="349" spans="1:6" ht="12" customHeight="1" x14ac:dyDescent="0.25">
      <c r="A349" s="1" t="s">
        <v>888</v>
      </c>
      <c r="B349" s="2">
        <v>9786053142904</v>
      </c>
      <c r="C349" s="1" t="s">
        <v>255</v>
      </c>
      <c r="D349" s="4">
        <v>50</v>
      </c>
      <c r="E349" s="1">
        <f>VLOOKUP(B349,'[1]FİYAT LİSTESİ'!$C$2:$F$1251,4,0)</f>
        <v>160</v>
      </c>
      <c r="F349" s="15">
        <f t="shared" si="10"/>
        <v>80</v>
      </c>
    </row>
    <row r="350" spans="1:6" ht="12" customHeight="1" x14ac:dyDescent="0.25">
      <c r="A350" s="1" t="s">
        <v>888</v>
      </c>
      <c r="B350" s="2">
        <v>9786053145080</v>
      </c>
      <c r="C350" s="1" t="s">
        <v>1091</v>
      </c>
      <c r="D350" s="4">
        <v>100</v>
      </c>
      <c r="E350" s="1">
        <f>VLOOKUP(B350,'[1]FİYAT LİSTESİ'!$C$2:$F$1251,4,0)</f>
        <v>352</v>
      </c>
      <c r="F350" s="15">
        <v>150</v>
      </c>
    </row>
    <row r="351" spans="1:6" ht="12" customHeight="1" x14ac:dyDescent="0.25">
      <c r="A351" s="1" t="s">
        <v>888</v>
      </c>
      <c r="B351" s="2">
        <v>9786053143055</v>
      </c>
      <c r="C351" s="1" t="s">
        <v>269</v>
      </c>
      <c r="D351" s="4">
        <v>70</v>
      </c>
      <c r="E351" s="1">
        <f>VLOOKUP(B351,'[1]FİYAT LİSTESİ'!$C$2:$F$1251,4,0)</f>
        <v>240</v>
      </c>
      <c r="F351" s="15">
        <f t="shared" si="10"/>
        <v>120</v>
      </c>
    </row>
    <row r="352" spans="1:6" ht="12" customHeight="1" x14ac:dyDescent="0.25">
      <c r="A352" s="1" t="s">
        <v>888</v>
      </c>
      <c r="B352" s="2">
        <v>9786053144519</v>
      </c>
      <c r="C352" s="1" t="s">
        <v>1057</v>
      </c>
      <c r="D352" s="4">
        <v>60</v>
      </c>
      <c r="E352" s="1">
        <f>VLOOKUP(B352,'[1]FİYAT LİSTESİ'!$C$2:$F$1251,4,0)</f>
        <v>224</v>
      </c>
      <c r="F352" s="15">
        <v>110</v>
      </c>
    </row>
    <row r="353" spans="1:6" ht="12" customHeight="1" x14ac:dyDescent="0.25">
      <c r="A353" s="1" t="s">
        <v>888</v>
      </c>
      <c r="B353" s="2">
        <v>9786053145332</v>
      </c>
      <c r="C353" s="1" t="s">
        <v>1129</v>
      </c>
      <c r="D353" s="4">
        <v>40</v>
      </c>
      <c r="E353" s="1">
        <f>VLOOKUP(B353,'[1]FİYAT LİSTESİ'!$C$2:$F$1251,4,0)</f>
        <v>96</v>
      </c>
      <c r="F353" s="15">
        <v>60</v>
      </c>
    </row>
    <row r="354" spans="1:6" ht="12" customHeight="1" x14ac:dyDescent="0.25">
      <c r="A354" s="1" t="s">
        <v>888</v>
      </c>
      <c r="B354" s="2">
        <v>9789755398181</v>
      </c>
      <c r="C354" s="1" t="s">
        <v>682</v>
      </c>
      <c r="D354" s="4">
        <v>45</v>
      </c>
      <c r="E354" s="1">
        <f>VLOOKUP(B354,'[1]FİYAT LİSTESİ'!$C$2:$F$1251,4,0)</f>
        <v>160</v>
      </c>
      <c r="F354" s="15">
        <f>E354/16*8</f>
        <v>80</v>
      </c>
    </row>
    <row r="355" spans="1:6" ht="12" customHeight="1" x14ac:dyDescent="0.25">
      <c r="A355" s="1" t="s">
        <v>888</v>
      </c>
      <c r="B355" s="2">
        <v>9786053144694</v>
      </c>
      <c r="C355" s="1" t="s">
        <v>1020</v>
      </c>
      <c r="D355" s="4">
        <v>90</v>
      </c>
      <c r="E355" s="1">
        <f>VLOOKUP(B355,'[1]FİYAT LİSTESİ'!$C$2:$F$1251,4,0)</f>
        <v>288</v>
      </c>
      <c r="F355" s="15">
        <v>140</v>
      </c>
    </row>
    <row r="356" spans="1:6" ht="12" customHeight="1" x14ac:dyDescent="0.25">
      <c r="A356" s="1" t="s">
        <v>888</v>
      </c>
      <c r="B356" s="2">
        <v>9786053145264</v>
      </c>
      <c r="C356" s="1" t="s">
        <v>1125</v>
      </c>
      <c r="D356" s="4">
        <v>70</v>
      </c>
      <c r="E356" s="1">
        <f>VLOOKUP(B356,'[1]FİYAT LİSTESİ'!$C$2:$F$1251,4,0)</f>
        <v>240</v>
      </c>
      <c r="F356" s="15">
        <f t="shared" ref="F356:F358" si="11">E356/16*8</f>
        <v>120</v>
      </c>
    </row>
    <row r="357" spans="1:6" ht="12" customHeight="1" x14ac:dyDescent="0.25">
      <c r="A357" s="1" t="s">
        <v>888</v>
      </c>
      <c r="B357" s="2">
        <v>9789755398198</v>
      </c>
      <c r="C357" s="1" t="s">
        <v>683</v>
      </c>
      <c r="D357" s="4">
        <v>100</v>
      </c>
      <c r="E357" s="1">
        <f>VLOOKUP(B357,'[1]FİYAT LİSTESİ'!$C$2:$F$1251,4,0)</f>
        <v>352</v>
      </c>
      <c r="F357" s="15">
        <v>175</v>
      </c>
    </row>
    <row r="358" spans="1:6" ht="12" customHeight="1" x14ac:dyDescent="0.25">
      <c r="A358" s="1" t="s">
        <v>888</v>
      </c>
      <c r="B358" s="2">
        <v>9786053144762</v>
      </c>
      <c r="C358" s="1" t="s">
        <v>1035</v>
      </c>
      <c r="D358" s="4">
        <v>110</v>
      </c>
      <c r="E358" s="1">
        <f>VLOOKUP(B358,'[1]FİYAT LİSTESİ'!$C$2:$F$1251,4,0)</f>
        <v>400</v>
      </c>
      <c r="F358" s="15">
        <f t="shared" si="11"/>
        <v>200</v>
      </c>
    </row>
    <row r="359" spans="1:6" ht="12" customHeight="1" x14ac:dyDescent="0.25">
      <c r="A359" s="1" t="s">
        <v>888</v>
      </c>
      <c r="B359" s="2">
        <v>9786053145134</v>
      </c>
      <c r="C359" s="1" t="s">
        <v>1106</v>
      </c>
      <c r="D359" s="4">
        <v>130</v>
      </c>
      <c r="E359" s="1">
        <f>VLOOKUP(B359,'[1]FİYAT LİSTESİ'!$C$2:$F$1251,4,0)</f>
        <v>496</v>
      </c>
      <c r="F359" s="15">
        <v>225</v>
      </c>
    </row>
    <row r="360" spans="1:6" ht="12" customHeight="1" x14ac:dyDescent="0.25">
      <c r="A360" s="1" t="s">
        <v>888</v>
      </c>
      <c r="B360" s="2">
        <v>9786053141648</v>
      </c>
      <c r="C360" s="1" t="s">
        <v>142</v>
      </c>
      <c r="D360" s="4">
        <v>220</v>
      </c>
      <c r="E360" s="1">
        <f>VLOOKUP(B360,'[1]FİYAT LİSTESİ'!$C$2:$F$1251,4,0)</f>
        <v>352</v>
      </c>
      <c r="F360" s="15">
        <v>300</v>
      </c>
    </row>
    <row r="361" spans="1:6" ht="12" customHeight="1" x14ac:dyDescent="0.25">
      <c r="A361" s="1" t="s">
        <v>888</v>
      </c>
      <c r="B361" s="2">
        <v>9786053141457</v>
      </c>
      <c r="C361" s="1" t="s">
        <v>125</v>
      </c>
      <c r="D361" s="4">
        <v>300</v>
      </c>
      <c r="E361" s="1">
        <f>VLOOKUP(B361,'[1]FİYAT LİSTESİ'!$C$2:$F$1251,4,0)</f>
        <v>352</v>
      </c>
      <c r="F361" s="15">
        <v>450</v>
      </c>
    </row>
    <row r="362" spans="1:6" ht="12" customHeight="1" x14ac:dyDescent="0.25">
      <c r="A362" s="1" t="s">
        <v>888</v>
      </c>
      <c r="B362" s="2">
        <v>9786053146223</v>
      </c>
      <c r="C362" s="1" t="s">
        <v>1330</v>
      </c>
      <c r="D362" s="4">
        <v>80</v>
      </c>
      <c r="E362" s="1">
        <v>272</v>
      </c>
      <c r="F362" s="15">
        <v>125</v>
      </c>
    </row>
    <row r="363" spans="1:6" ht="12" customHeight="1" x14ac:dyDescent="0.25">
      <c r="A363" s="1" t="s">
        <v>903</v>
      </c>
      <c r="B363" s="2">
        <v>9786053141211</v>
      </c>
      <c r="C363" s="1" t="s">
        <v>101</v>
      </c>
      <c r="D363" s="4">
        <v>70</v>
      </c>
      <c r="E363" s="1">
        <f>VLOOKUP(B363,'[1]FİYAT LİSTESİ'!$C$2:$F$1251,4,0)</f>
        <v>256</v>
      </c>
      <c r="F363" s="15">
        <v>120</v>
      </c>
    </row>
    <row r="364" spans="1:6" ht="12" customHeight="1" x14ac:dyDescent="0.25">
      <c r="A364" s="1" t="s">
        <v>903</v>
      </c>
      <c r="B364" s="2">
        <v>9789755392134</v>
      </c>
      <c r="C364" s="1" t="s">
        <v>429</v>
      </c>
      <c r="D364" s="4">
        <v>100</v>
      </c>
      <c r="E364" s="1">
        <f>VLOOKUP(B364,'[1]FİYAT LİSTESİ'!$C$2:$F$1251,4,0)</f>
        <v>368</v>
      </c>
      <c r="F364" s="15">
        <v>175</v>
      </c>
    </row>
    <row r="365" spans="1:6" ht="12" customHeight="1" x14ac:dyDescent="0.25">
      <c r="A365" s="1" t="s">
        <v>903</v>
      </c>
      <c r="B365" s="2">
        <v>9786053142638</v>
      </c>
      <c r="C365" s="1" t="s">
        <v>231</v>
      </c>
      <c r="D365" s="4">
        <v>80</v>
      </c>
      <c r="E365" s="1">
        <f>VLOOKUP(B365,'[1]FİYAT LİSTESİ'!$C$2:$F$1251,4,0)</f>
        <v>288</v>
      </c>
      <c r="F365" s="15">
        <v>140</v>
      </c>
    </row>
    <row r="366" spans="1:6" ht="12" customHeight="1" x14ac:dyDescent="0.25">
      <c r="A366" s="1" t="s">
        <v>903</v>
      </c>
      <c r="B366" s="2">
        <v>9786053140610</v>
      </c>
      <c r="C366" s="1" t="s">
        <v>51</v>
      </c>
      <c r="D366" s="4">
        <v>60</v>
      </c>
      <c r="E366" s="1">
        <f>VLOOKUP(B366,'[1]FİYAT LİSTESİ'!$C$2:$F$1251,4,0)</f>
        <v>224</v>
      </c>
      <c r="F366" s="15">
        <v>110</v>
      </c>
    </row>
    <row r="367" spans="1:6" ht="12" customHeight="1" x14ac:dyDescent="0.25">
      <c r="A367" s="1" t="s">
        <v>903</v>
      </c>
      <c r="B367" s="2">
        <v>9786053143949</v>
      </c>
      <c r="C367" s="1" t="s">
        <v>882</v>
      </c>
      <c r="D367" s="4">
        <v>80</v>
      </c>
      <c r="E367" s="1">
        <f>VLOOKUP(B367,'[1]FİYAT LİSTESİ'!$C$2:$F$1251,4,0)</f>
        <v>304</v>
      </c>
      <c r="F367" s="15">
        <v>150</v>
      </c>
    </row>
    <row r="368" spans="1:6" ht="12" customHeight="1" x14ac:dyDescent="0.25">
      <c r="A368" s="1" t="s">
        <v>903</v>
      </c>
      <c r="B368" s="2">
        <v>9786053141112</v>
      </c>
      <c r="C368" s="1" t="s">
        <v>1042</v>
      </c>
      <c r="D368" s="4">
        <v>100</v>
      </c>
      <c r="E368" s="1">
        <f>VLOOKUP(B368,'[1]FİYAT LİSTESİ'!$C$2:$F$1251,4,0)</f>
        <v>384</v>
      </c>
      <c r="F368" s="15">
        <v>180</v>
      </c>
    </row>
    <row r="369" spans="1:6" ht="12" customHeight="1" x14ac:dyDescent="0.25">
      <c r="A369" s="1" t="s">
        <v>903</v>
      </c>
      <c r="B369" s="2">
        <v>9786053143208</v>
      </c>
      <c r="C369" s="1" t="s">
        <v>280</v>
      </c>
      <c r="D369" s="4">
        <v>60</v>
      </c>
      <c r="E369" s="1">
        <f>VLOOKUP(B369,'[1]FİYAT LİSTESİ'!$C$2:$F$1251,4,0)</f>
        <v>192</v>
      </c>
      <c r="F369" s="15">
        <v>95</v>
      </c>
    </row>
    <row r="370" spans="1:6" ht="12" customHeight="1" x14ac:dyDescent="0.25">
      <c r="A370" s="1" t="s">
        <v>904</v>
      </c>
      <c r="B370" s="2">
        <v>9786053141259</v>
      </c>
      <c r="C370" s="1" t="s">
        <v>105</v>
      </c>
      <c r="D370" s="4">
        <v>180</v>
      </c>
      <c r="E370" s="1">
        <f>VLOOKUP(B370,'[1]FİYAT LİSTESİ'!$C$2:$F$1251,4,0)</f>
        <v>480</v>
      </c>
      <c r="F370" s="15">
        <f>E370/16*9</f>
        <v>270</v>
      </c>
    </row>
    <row r="371" spans="1:6" ht="12" customHeight="1" x14ac:dyDescent="0.25">
      <c r="A371" s="1" t="s">
        <v>904</v>
      </c>
      <c r="B371" s="2">
        <v>9786053142331</v>
      </c>
      <c r="C371" s="1" t="s">
        <v>204</v>
      </c>
      <c r="D371" s="4">
        <v>230</v>
      </c>
      <c r="E371" s="1">
        <f>VLOOKUP(B371,'[1]FİYAT LİSTESİ'!$C$2:$F$1251,4,0)</f>
        <v>672</v>
      </c>
      <c r="F371" s="15">
        <v>375</v>
      </c>
    </row>
    <row r="372" spans="1:6" ht="12" customHeight="1" x14ac:dyDescent="0.25">
      <c r="A372" s="1" t="s">
        <v>904</v>
      </c>
      <c r="B372" s="2">
        <v>9789755394886</v>
      </c>
      <c r="C372" s="1" t="s">
        <v>542</v>
      </c>
      <c r="D372" s="4">
        <v>300</v>
      </c>
      <c r="E372" s="1">
        <f>VLOOKUP(B372,'[1]FİYAT LİSTESİ'!$C$2:$F$1251,4,0)</f>
        <v>832</v>
      </c>
      <c r="F372" s="15">
        <v>465</v>
      </c>
    </row>
    <row r="373" spans="1:6" ht="12" customHeight="1" x14ac:dyDescent="0.25">
      <c r="A373" s="1" t="s">
        <v>904</v>
      </c>
      <c r="B373" s="2">
        <v>9789755392295</v>
      </c>
      <c r="C373" s="1" t="s">
        <v>435</v>
      </c>
      <c r="D373" s="4">
        <v>180</v>
      </c>
      <c r="E373" s="1">
        <f>VLOOKUP(B373,'[1]FİYAT LİSTESİ'!$C$2:$F$1251,4,0)</f>
        <v>464</v>
      </c>
      <c r="F373" s="15">
        <v>260</v>
      </c>
    </row>
    <row r="374" spans="1:6" ht="12" customHeight="1" x14ac:dyDescent="0.25">
      <c r="A374" s="1" t="s">
        <v>904</v>
      </c>
      <c r="B374" s="2">
        <v>9786053142577</v>
      </c>
      <c r="C374" s="1" t="s">
        <v>226</v>
      </c>
      <c r="D374" s="4">
        <v>100</v>
      </c>
      <c r="E374" s="1">
        <f>VLOOKUP(B374,'[1]FİYAT LİSTESİ'!$C$2:$F$1251,4,0)</f>
        <v>336</v>
      </c>
      <c r="F374" s="15">
        <f t="shared" ref="F374:F410" si="12">E374/16*9</f>
        <v>189</v>
      </c>
    </row>
    <row r="375" spans="1:6" ht="12" customHeight="1" x14ac:dyDescent="0.25">
      <c r="A375" s="1" t="s">
        <v>904</v>
      </c>
      <c r="B375" s="2">
        <v>9789755392981</v>
      </c>
      <c r="C375" s="1" t="s">
        <v>940</v>
      </c>
      <c r="D375" s="4">
        <v>220</v>
      </c>
      <c r="E375" s="1">
        <f>VLOOKUP(B375,'[1]FİYAT LİSTESİ'!$C$2:$F$1251,4,0)</f>
        <v>592</v>
      </c>
      <c r="F375" s="15">
        <v>330</v>
      </c>
    </row>
    <row r="376" spans="1:6" ht="12" customHeight="1" x14ac:dyDescent="0.25">
      <c r="A376" s="1" t="s">
        <v>904</v>
      </c>
      <c r="B376" s="2">
        <v>9789755393902</v>
      </c>
      <c r="C376" s="1" t="s">
        <v>502</v>
      </c>
      <c r="D376" s="4">
        <v>190</v>
      </c>
      <c r="E376" s="1">
        <f>VLOOKUP(B376,'[1]FİYAT LİSTESİ'!$C$2:$F$1251,4,0)</f>
        <v>496</v>
      </c>
      <c r="F376" s="15">
        <v>260</v>
      </c>
    </row>
    <row r="377" spans="1:6" ht="12" customHeight="1" x14ac:dyDescent="0.25">
      <c r="A377" s="1" t="s">
        <v>904</v>
      </c>
      <c r="B377" s="2">
        <v>9789755395678</v>
      </c>
      <c r="C377" s="1" t="s">
        <v>570</v>
      </c>
      <c r="D377" s="4">
        <v>220</v>
      </c>
      <c r="E377" s="1">
        <f>VLOOKUP(B377,'[1]FİYAT LİSTESİ'!$C$2:$F$1251,4,0)</f>
        <v>656</v>
      </c>
      <c r="F377" s="15">
        <v>365</v>
      </c>
    </row>
    <row r="378" spans="1:6" ht="12" customHeight="1" x14ac:dyDescent="0.25">
      <c r="A378" s="1" t="s">
        <v>904</v>
      </c>
      <c r="B378" s="2">
        <v>9789755394336</v>
      </c>
      <c r="C378" s="1" t="s">
        <v>520</v>
      </c>
      <c r="D378" s="4">
        <v>150</v>
      </c>
      <c r="E378" s="1">
        <f>VLOOKUP(B378,'[1]FİYAT LİSTESİ'!$C$2:$F$1251,4,0)</f>
        <v>384</v>
      </c>
      <c r="F378" s="15">
        <v>215</v>
      </c>
    </row>
    <row r="379" spans="1:6" ht="12" customHeight="1" x14ac:dyDescent="0.25">
      <c r="A379" s="1" t="s">
        <v>904</v>
      </c>
      <c r="B379" s="2">
        <v>9789755393315</v>
      </c>
      <c r="C379" s="1" t="s">
        <v>750</v>
      </c>
      <c r="D379" s="4">
        <v>180</v>
      </c>
      <c r="E379" s="1">
        <f>VLOOKUP(B379,'[1]FİYAT LİSTESİ'!$C$2:$F$1251,4,0)</f>
        <v>480</v>
      </c>
      <c r="F379" s="15">
        <f t="shared" si="12"/>
        <v>270</v>
      </c>
    </row>
    <row r="380" spans="1:6" ht="12" customHeight="1" x14ac:dyDescent="0.25">
      <c r="A380" s="1" t="s">
        <v>904</v>
      </c>
      <c r="B380" s="2">
        <v>9789755399454</v>
      </c>
      <c r="C380" s="1" t="s">
        <v>702</v>
      </c>
      <c r="D380" s="4">
        <v>180</v>
      </c>
      <c r="E380" s="1">
        <f>VLOOKUP(B380,'[1]FİYAT LİSTESİ'!$C$2:$F$1251,4,0)</f>
        <v>480</v>
      </c>
      <c r="F380" s="15">
        <f t="shared" si="12"/>
        <v>270</v>
      </c>
    </row>
    <row r="381" spans="1:6" ht="12" customHeight="1" x14ac:dyDescent="0.25">
      <c r="A381" s="1" t="s">
        <v>904</v>
      </c>
      <c r="B381" s="2">
        <v>9786053146070</v>
      </c>
      <c r="C381" s="1" t="s">
        <v>1314</v>
      </c>
      <c r="D381" s="4">
        <v>180</v>
      </c>
      <c r="E381" s="1">
        <f>VLOOKUP(B381,'[1]FİYAT LİSTESİ'!$C$2:$F$1251,4,0)</f>
        <v>480</v>
      </c>
      <c r="F381" s="15">
        <f t="shared" si="12"/>
        <v>270</v>
      </c>
    </row>
    <row r="382" spans="1:6" ht="12" customHeight="1" x14ac:dyDescent="0.25">
      <c r="A382" s="1" t="s">
        <v>904</v>
      </c>
      <c r="B382" s="2">
        <v>9789755396729</v>
      </c>
      <c r="C382" s="1" t="s">
        <v>613</v>
      </c>
      <c r="D382" s="4">
        <v>220</v>
      </c>
      <c r="E382" s="1">
        <f>VLOOKUP(B382,'[1]FİYAT LİSTESİ'!$C$2:$F$1251,4,0)</f>
        <v>592</v>
      </c>
      <c r="F382" s="15">
        <v>330</v>
      </c>
    </row>
    <row r="383" spans="1:6" ht="12" customHeight="1" x14ac:dyDescent="0.25">
      <c r="A383" s="1" t="s">
        <v>904</v>
      </c>
      <c r="B383" s="2">
        <v>9789755399782</v>
      </c>
      <c r="C383" s="1" t="s">
        <v>730</v>
      </c>
      <c r="D383" s="4">
        <v>160</v>
      </c>
      <c r="E383" s="1">
        <f>VLOOKUP(B383,'[1]FİYAT LİSTESİ'!$C$2:$F$1251,4,0)</f>
        <v>432</v>
      </c>
      <c r="F383" s="15">
        <v>240</v>
      </c>
    </row>
    <row r="384" spans="1:6" ht="12" customHeight="1" x14ac:dyDescent="0.25">
      <c r="A384" s="1" t="s">
        <v>904</v>
      </c>
      <c r="B384" s="2">
        <v>9789755396880</v>
      </c>
      <c r="C384" s="1" t="s">
        <v>623</v>
      </c>
      <c r="D384" s="4">
        <v>135</v>
      </c>
      <c r="E384" s="1">
        <f>VLOOKUP(B384,'[1]FİYAT LİSTESİ'!$C$2:$F$1251,4,0)</f>
        <v>352</v>
      </c>
      <c r="F384" s="15">
        <f t="shared" si="12"/>
        <v>198</v>
      </c>
    </row>
    <row r="385" spans="1:6" ht="12" customHeight="1" x14ac:dyDescent="0.25">
      <c r="A385" s="1" t="s">
        <v>904</v>
      </c>
      <c r="B385" s="2">
        <v>9786053141440</v>
      </c>
      <c r="C385" s="1" t="s">
        <v>124</v>
      </c>
      <c r="D385" s="4">
        <v>300</v>
      </c>
      <c r="E385" s="1">
        <f>VLOOKUP(B385,'[1]FİYAT LİSTESİ'!$C$2:$F$1251,4,0)</f>
        <v>672</v>
      </c>
      <c r="F385" s="15"/>
    </row>
    <row r="386" spans="1:6" ht="12" customHeight="1" x14ac:dyDescent="0.25">
      <c r="A386" s="1" t="s">
        <v>904</v>
      </c>
      <c r="B386" s="2">
        <v>9789755392912</v>
      </c>
      <c r="C386" s="1" t="s">
        <v>459</v>
      </c>
      <c r="D386" s="4">
        <v>220</v>
      </c>
      <c r="E386" s="1">
        <f>VLOOKUP(B386,'[1]FİYAT LİSTESİ'!$C$2:$F$1251,4,0)</f>
        <v>624</v>
      </c>
      <c r="F386" s="15">
        <v>350</v>
      </c>
    </row>
    <row r="387" spans="1:6" ht="12" customHeight="1" x14ac:dyDescent="0.25">
      <c r="A387" s="1" t="s">
        <v>904</v>
      </c>
      <c r="B387" s="2">
        <v>9786053143819</v>
      </c>
      <c r="C387" s="1" t="s">
        <v>866</v>
      </c>
      <c r="D387" s="4">
        <v>180</v>
      </c>
      <c r="E387" s="1">
        <f>VLOOKUP(B387,'[1]FİYAT LİSTESİ'!$C$2:$F$1251,4,0)</f>
        <v>576</v>
      </c>
      <c r="F387" s="15">
        <f t="shared" si="12"/>
        <v>324</v>
      </c>
    </row>
    <row r="388" spans="1:6" ht="12" customHeight="1" x14ac:dyDescent="0.25">
      <c r="A388" s="1" t="s">
        <v>904</v>
      </c>
      <c r="B388" s="2">
        <v>9789755393322</v>
      </c>
      <c r="C388" s="1" t="s">
        <v>479</v>
      </c>
      <c r="D388" s="4">
        <v>160</v>
      </c>
      <c r="E388" s="1">
        <f>VLOOKUP(B388,'[1]FİYAT LİSTESİ'!$C$2:$F$1251,4,0)</f>
        <v>416</v>
      </c>
      <c r="F388" s="15">
        <v>235</v>
      </c>
    </row>
    <row r="389" spans="1:6" ht="12" customHeight="1" x14ac:dyDescent="0.25">
      <c r="A389" s="1" t="s">
        <v>904</v>
      </c>
      <c r="B389" s="2">
        <v>9786053144854</v>
      </c>
      <c r="C389" s="1" t="s">
        <v>1072</v>
      </c>
      <c r="D389" s="4">
        <v>300</v>
      </c>
      <c r="E389" s="1">
        <f>VLOOKUP(B389,'[1]FİYAT LİSTESİ'!$C$2:$F$1251,4,0)</f>
        <v>800</v>
      </c>
      <c r="F389" s="15">
        <f t="shared" si="12"/>
        <v>450</v>
      </c>
    </row>
    <row r="390" spans="1:6" ht="12" customHeight="1" x14ac:dyDescent="0.25">
      <c r="A390" s="1" t="s">
        <v>904</v>
      </c>
      <c r="B390" s="2">
        <v>9789755395746</v>
      </c>
      <c r="C390" s="1" t="s">
        <v>574</v>
      </c>
      <c r="D390" s="4">
        <v>190</v>
      </c>
      <c r="E390" s="1">
        <f>VLOOKUP(B390,'[1]FİYAT LİSTESİ'!$C$2:$F$1251,4,0)</f>
        <v>528</v>
      </c>
      <c r="F390" s="15">
        <v>295</v>
      </c>
    </row>
    <row r="391" spans="1:6" ht="12" customHeight="1" x14ac:dyDescent="0.25">
      <c r="A391" s="1" t="s">
        <v>904</v>
      </c>
      <c r="B391" s="2">
        <v>9789755391052</v>
      </c>
      <c r="C391" s="1" t="s">
        <v>397</v>
      </c>
      <c r="D391" s="4">
        <v>180</v>
      </c>
      <c r="E391" s="1">
        <f>VLOOKUP(B391,'[1]FİYAT LİSTESİ'!$C$2:$F$1251,4,0)</f>
        <v>480</v>
      </c>
      <c r="F391" s="15">
        <f t="shared" si="12"/>
        <v>270</v>
      </c>
    </row>
    <row r="392" spans="1:6" ht="12" customHeight="1" x14ac:dyDescent="0.25">
      <c r="A392" s="1" t="s">
        <v>904</v>
      </c>
      <c r="B392" s="2">
        <v>9789755395586</v>
      </c>
      <c r="C392" s="1" t="s">
        <v>567</v>
      </c>
      <c r="D392" s="4">
        <v>220</v>
      </c>
      <c r="E392" s="1">
        <f>VLOOKUP(B392,'[1]FİYAT LİSTESİ'!$C$2:$F$1251,4,0)</f>
        <v>608</v>
      </c>
      <c r="F392" s="15">
        <f t="shared" si="12"/>
        <v>342</v>
      </c>
    </row>
    <row r="393" spans="1:6" ht="12" customHeight="1" x14ac:dyDescent="0.25">
      <c r="A393" s="1" t="s">
        <v>904</v>
      </c>
      <c r="B393" s="2">
        <v>9789755392301</v>
      </c>
      <c r="C393" s="1" t="s">
        <v>436</v>
      </c>
      <c r="D393" s="4">
        <v>220</v>
      </c>
      <c r="E393" s="1">
        <f>VLOOKUP(B393,'[1]FİYAT LİSTESİ'!$C$2:$F$1251,4,0)</f>
        <v>528</v>
      </c>
      <c r="F393" s="15">
        <v>295</v>
      </c>
    </row>
    <row r="394" spans="1:6" ht="12" customHeight="1" x14ac:dyDescent="0.25">
      <c r="A394" s="1" t="s">
        <v>904</v>
      </c>
      <c r="B394" s="2">
        <v>9789755393636</v>
      </c>
      <c r="C394" s="1" t="s">
        <v>492</v>
      </c>
      <c r="D394" s="4">
        <v>180</v>
      </c>
      <c r="E394" s="1">
        <f>VLOOKUP(B394,'[1]FİYAT LİSTESİ'!$C$2:$F$1251,4,0)</f>
        <v>544</v>
      </c>
      <c r="F394" s="15">
        <v>280</v>
      </c>
    </row>
    <row r="395" spans="1:6" ht="12" customHeight="1" x14ac:dyDescent="0.25">
      <c r="A395" s="1" t="s">
        <v>904</v>
      </c>
      <c r="B395" s="2">
        <v>9786053144748</v>
      </c>
      <c r="C395" s="1" t="s">
        <v>1033</v>
      </c>
      <c r="D395" s="4">
        <v>275</v>
      </c>
      <c r="E395" s="1">
        <f>VLOOKUP(B395,'[1]FİYAT LİSTESİ'!$C$2:$F$1251,4,0)</f>
        <v>608</v>
      </c>
      <c r="F395" s="15"/>
    </row>
    <row r="396" spans="1:6" ht="12" customHeight="1" x14ac:dyDescent="0.25">
      <c r="A396" s="1" t="s">
        <v>904</v>
      </c>
      <c r="B396" s="2">
        <v>9786053142713</v>
      </c>
      <c r="C396" s="1" t="s">
        <v>238</v>
      </c>
      <c r="D396" s="4">
        <v>310</v>
      </c>
      <c r="E396" s="1">
        <f>VLOOKUP(B396,'[1]FİYAT LİSTESİ'!$C$2:$F$1251,4,0)</f>
        <v>896</v>
      </c>
      <c r="F396" s="15">
        <v>500</v>
      </c>
    </row>
    <row r="397" spans="1:6" ht="12" customHeight="1" x14ac:dyDescent="0.25">
      <c r="A397" s="1" t="s">
        <v>904</v>
      </c>
      <c r="B397" s="2">
        <v>9786053143659</v>
      </c>
      <c r="C397" s="1" t="s">
        <v>832</v>
      </c>
      <c r="D397" s="4">
        <v>140</v>
      </c>
      <c r="E397" s="1">
        <f>VLOOKUP(B397,'[1]FİYAT LİSTESİ'!$C$2:$F$1251,4,0)</f>
        <v>400</v>
      </c>
      <c r="F397" s="15">
        <f t="shared" si="12"/>
        <v>225</v>
      </c>
    </row>
    <row r="398" spans="1:6" ht="12" customHeight="1" x14ac:dyDescent="0.25">
      <c r="A398" s="1" t="s">
        <v>904</v>
      </c>
      <c r="B398" s="2">
        <v>9789755397993</v>
      </c>
      <c r="C398" s="1" t="s">
        <v>673</v>
      </c>
      <c r="D398" s="4">
        <v>150</v>
      </c>
      <c r="E398" s="1">
        <f>VLOOKUP(B398,'[1]FİYAT LİSTESİ'!$C$2:$F$1251,4,0)</f>
        <v>496</v>
      </c>
      <c r="F398" s="24" t="s">
        <v>1275</v>
      </c>
    </row>
    <row r="399" spans="1:6" ht="12" customHeight="1" x14ac:dyDescent="0.25">
      <c r="A399" s="1" t="s">
        <v>904</v>
      </c>
      <c r="B399" s="2">
        <v>9789755395951</v>
      </c>
      <c r="C399" s="1" t="s">
        <v>582</v>
      </c>
      <c r="D399" s="4">
        <v>150</v>
      </c>
      <c r="E399" s="1">
        <f>VLOOKUP(B399,'[1]FİYAT LİSTESİ'!$C$2:$F$1251,4,0)</f>
        <v>416</v>
      </c>
      <c r="F399" s="15">
        <f t="shared" si="12"/>
        <v>234</v>
      </c>
    </row>
    <row r="400" spans="1:6" ht="12" customHeight="1" x14ac:dyDescent="0.25">
      <c r="A400" s="1" t="s">
        <v>904</v>
      </c>
      <c r="B400" s="2">
        <v>9789755392165</v>
      </c>
      <c r="C400" s="1" t="s">
        <v>432</v>
      </c>
      <c r="D400" s="4">
        <v>170</v>
      </c>
      <c r="E400" s="1">
        <f>VLOOKUP(B400,'[1]FİYAT LİSTESİ'!$C$2:$F$1251,4,0)</f>
        <v>512</v>
      </c>
      <c r="F400" s="15">
        <f t="shared" si="12"/>
        <v>288</v>
      </c>
    </row>
    <row r="401" spans="1:6" ht="12" customHeight="1" x14ac:dyDescent="0.25">
      <c r="A401" s="1" t="s">
        <v>904</v>
      </c>
      <c r="B401" s="2">
        <v>9789755393834</v>
      </c>
      <c r="C401" s="1" t="s">
        <v>499</v>
      </c>
      <c r="D401" s="4">
        <v>150</v>
      </c>
      <c r="E401" s="1">
        <f>VLOOKUP(B401,'[1]FİYAT LİSTESİ'!$C$2:$F$1251,4,0)</f>
        <v>432</v>
      </c>
      <c r="F401" s="15">
        <f t="shared" si="12"/>
        <v>243</v>
      </c>
    </row>
    <row r="402" spans="1:6" ht="12" customHeight="1" x14ac:dyDescent="0.25">
      <c r="A402" s="1" t="s">
        <v>904</v>
      </c>
      <c r="B402" s="2">
        <v>9789755396422</v>
      </c>
      <c r="C402" s="1" t="s">
        <v>602</v>
      </c>
      <c r="D402" s="4">
        <v>110</v>
      </c>
      <c r="E402" s="1">
        <f>VLOOKUP(B402,'[1]FİYAT LİSTESİ'!$C$2:$F$1251,4,0)</f>
        <v>304</v>
      </c>
      <c r="F402" s="15">
        <f t="shared" si="12"/>
        <v>171</v>
      </c>
    </row>
    <row r="403" spans="1:6" ht="12" customHeight="1" x14ac:dyDescent="0.25">
      <c r="A403" s="1" t="s">
        <v>904</v>
      </c>
      <c r="B403" s="6">
        <v>9786053144830</v>
      </c>
      <c r="C403" s="1" t="s">
        <v>1156</v>
      </c>
      <c r="D403" s="4">
        <v>600</v>
      </c>
      <c r="E403" s="1">
        <f>VLOOKUP(B403,'[1]FİYAT LİSTESİ'!$C$2:$F$1251,4,0)</f>
        <v>672</v>
      </c>
      <c r="F403" s="15">
        <v>700</v>
      </c>
    </row>
    <row r="404" spans="1:6" ht="12" customHeight="1" x14ac:dyDescent="0.25">
      <c r="A404" s="1" t="s">
        <v>904</v>
      </c>
      <c r="B404" s="2">
        <v>9786053140696</v>
      </c>
      <c r="C404" s="1" t="s">
        <v>58</v>
      </c>
      <c r="D404" s="4">
        <v>150</v>
      </c>
      <c r="E404" s="1">
        <f>VLOOKUP(B404,'[1]FİYAT LİSTESİ'!$C$2:$F$1251,4,0)</f>
        <v>432</v>
      </c>
      <c r="F404" s="15">
        <f t="shared" si="12"/>
        <v>243</v>
      </c>
    </row>
    <row r="405" spans="1:6" ht="12" customHeight="1" x14ac:dyDescent="0.25">
      <c r="A405" s="1" t="s">
        <v>904</v>
      </c>
      <c r="B405" s="2">
        <v>9789755394343</v>
      </c>
      <c r="C405" s="1" t="s">
        <v>836</v>
      </c>
      <c r="D405" s="4">
        <v>160</v>
      </c>
      <c r="E405" s="1">
        <f>VLOOKUP(B405,'[1]FİYAT LİSTESİ'!$C$2:$F$1251,4,0)</f>
        <v>496</v>
      </c>
      <c r="F405" s="15">
        <v>280</v>
      </c>
    </row>
    <row r="406" spans="1:6" ht="12" customHeight="1" x14ac:dyDescent="0.25">
      <c r="A406" s="1" t="s">
        <v>904</v>
      </c>
      <c r="B406" s="2">
        <v>9789755392769</v>
      </c>
      <c r="C406" s="1" t="s">
        <v>860</v>
      </c>
      <c r="D406" s="8">
        <v>400</v>
      </c>
      <c r="E406" s="1">
        <f>VLOOKUP(B406,'[1]FİYAT LİSTESİ'!$C$2:$F$1251,4,0)</f>
        <v>736</v>
      </c>
      <c r="F406" s="15">
        <v>500</v>
      </c>
    </row>
    <row r="407" spans="1:6" ht="12" customHeight="1" x14ac:dyDescent="0.25">
      <c r="A407" s="1" t="s">
        <v>904</v>
      </c>
      <c r="B407" s="2">
        <v>9789755396460</v>
      </c>
      <c r="C407" s="1" t="s">
        <v>603</v>
      </c>
      <c r="D407" s="4">
        <v>150</v>
      </c>
      <c r="E407" s="1">
        <f>VLOOKUP(B407,'[1]FİYAT LİSTESİ'!$C$2:$F$1251,4,0)</f>
        <v>432</v>
      </c>
      <c r="F407" s="15">
        <f t="shared" si="12"/>
        <v>243</v>
      </c>
    </row>
    <row r="408" spans="1:6" ht="12" customHeight="1" x14ac:dyDescent="0.25">
      <c r="A408" s="1" t="s">
        <v>904</v>
      </c>
      <c r="B408" s="2">
        <v>9786053145967</v>
      </c>
      <c r="C408" s="1" t="s">
        <v>1304</v>
      </c>
      <c r="D408" s="4">
        <v>150</v>
      </c>
      <c r="E408" s="1">
        <f>VLOOKUP(B408,'[1]FİYAT LİSTESİ'!$C$2:$F$1251,4,0)</f>
        <v>400</v>
      </c>
      <c r="F408" s="15">
        <f t="shared" si="12"/>
        <v>225</v>
      </c>
    </row>
    <row r="409" spans="1:6" ht="12" customHeight="1" x14ac:dyDescent="0.25">
      <c r="A409" s="1" t="s">
        <v>904</v>
      </c>
      <c r="B409" s="2">
        <v>9786053143574</v>
      </c>
      <c r="C409" s="1" t="s">
        <v>306</v>
      </c>
      <c r="D409" s="4">
        <v>150</v>
      </c>
      <c r="E409" s="1">
        <f>VLOOKUP(B409,'[1]FİYAT LİSTESİ'!$C$2:$F$1251,4,0)</f>
        <v>400</v>
      </c>
      <c r="F409" s="15">
        <f t="shared" si="12"/>
        <v>225</v>
      </c>
    </row>
    <row r="410" spans="1:6" ht="12" customHeight="1" x14ac:dyDescent="0.25">
      <c r="A410" s="1" t="s">
        <v>904</v>
      </c>
      <c r="B410" s="2">
        <v>9786053146230</v>
      </c>
      <c r="C410" s="1" t="s">
        <v>1322</v>
      </c>
      <c r="D410" s="4">
        <v>215</v>
      </c>
      <c r="E410" s="1">
        <v>576</v>
      </c>
      <c r="F410" s="15">
        <f t="shared" si="12"/>
        <v>324</v>
      </c>
    </row>
    <row r="411" spans="1:6" ht="12" customHeight="1" x14ac:dyDescent="0.25">
      <c r="A411" s="1" t="s">
        <v>902</v>
      </c>
      <c r="B411" s="2">
        <v>9786053144533</v>
      </c>
      <c r="C411" s="1" t="s">
        <v>999</v>
      </c>
      <c r="D411" s="4">
        <v>50</v>
      </c>
      <c r="E411" s="1">
        <f>VLOOKUP(B411,'[1]FİYAT LİSTESİ'!$C$2:$F$1251,4,0)</f>
        <v>80</v>
      </c>
      <c r="F411" s="15">
        <v>70</v>
      </c>
    </row>
    <row r="412" spans="1:6" ht="12" customHeight="1" x14ac:dyDescent="0.25">
      <c r="A412" s="1" t="s">
        <v>902</v>
      </c>
      <c r="B412" s="2">
        <v>9786053144717</v>
      </c>
      <c r="C412" s="1" t="s">
        <v>1029</v>
      </c>
      <c r="D412" s="4">
        <v>66</v>
      </c>
      <c r="E412" s="1">
        <f>VLOOKUP(B412,'[1]FİYAT LİSTESİ'!$C$2:$F$1251,4,0)</f>
        <v>176</v>
      </c>
      <c r="F412" s="15">
        <f>E412/16*8</f>
        <v>88</v>
      </c>
    </row>
    <row r="413" spans="1:6" ht="12" customHeight="1" x14ac:dyDescent="0.25">
      <c r="A413" s="1" t="s">
        <v>902</v>
      </c>
      <c r="B413" s="5">
        <v>9789755393803</v>
      </c>
      <c r="C413" s="1" t="s">
        <v>1248</v>
      </c>
      <c r="D413" s="4">
        <v>90</v>
      </c>
      <c r="E413" s="1">
        <f>VLOOKUP(B413,'[1]FİYAT LİSTESİ'!$C$2:$F$1251,4,0)</f>
        <v>240</v>
      </c>
      <c r="F413" s="15">
        <f t="shared" ref="F413:F472" si="13">E413/16*8</f>
        <v>120</v>
      </c>
    </row>
    <row r="414" spans="1:6" ht="12" customHeight="1" x14ac:dyDescent="0.25">
      <c r="A414" s="1" t="s">
        <v>902</v>
      </c>
      <c r="B414" s="2">
        <v>9789755394107</v>
      </c>
      <c r="C414" s="1" t="s">
        <v>511</v>
      </c>
      <c r="D414" s="18" t="s">
        <v>1275</v>
      </c>
      <c r="E414" s="1">
        <f>VLOOKUP(B414,'[1]FİYAT LİSTESİ'!$C$2:$F$1251,4,0)</f>
        <v>224</v>
      </c>
      <c r="F414" s="18" t="s">
        <v>1275</v>
      </c>
    </row>
    <row r="415" spans="1:6" ht="12" customHeight="1" x14ac:dyDescent="0.25">
      <c r="A415" s="1" t="s">
        <v>902</v>
      </c>
      <c r="B415" s="2">
        <v>9789755392486</v>
      </c>
      <c r="C415" s="1" t="s">
        <v>825</v>
      </c>
      <c r="D415" s="4">
        <v>90</v>
      </c>
      <c r="E415" s="1">
        <f>VLOOKUP(B415,'[1]FİYAT LİSTESİ'!$C$2:$F$1251,4,0)</f>
        <v>240</v>
      </c>
      <c r="F415" s="15">
        <f t="shared" si="13"/>
        <v>120</v>
      </c>
    </row>
    <row r="416" spans="1:6" ht="12" customHeight="1" x14ac:dyDescent="0.25">
      <c r="A416" s="1" t="s">
        <v>902</v>
      </c>
      <c r="B416" s="2">
        <v>9789755396088</v>
      </c>
      <c r="C416" s="1" t="s">
        <v>588</v>
      </c>
      <c r="D416" s="4">
        <v>114</v>
      </c>
      <c r="E416" s="1">
        <f>VLOOKUP(B416,'[1]FİYAT LİSTESİ'!$C$2:$F$1251,4,0)</f>
        <v>304</v>
      </c>
      <c r="F416" s="15">
        <f t="shared" si="13"/>
        <v>152</v>
      </c>
    </row>
    <row r="417" spans="1:6" ht="12" customHeight="1" x14ac:dyDescent="0.25">
      <c r="A417" s="1" t="s">
        <v>902</v>
      </c>
      <c r="B417" s="2">
        <v>9789755393421</v>
      </c>
      <c r="C417" s="1" t="s">
        <v>1027</v>
      </c>
      <c r="D417" s="4">
        <v>150</v>
      </c>
      <c r="E417" s="1">
        <f>VLOOKUP(B417,'[1]FİYAT LİSTESİ'!$C$2:$F$1251,4,0)</f>
        <v>448</v>
      </c>
      <c r="F417" s="15">
        <f t="shared" si="13"/>
        <v>224</v>
      </c>
    </row>
    <row r="418" spans="1:6" ht="12" customHeight="1" x14ac:dyDescent="0.25">
      <c r="A418" s="1" t="s">
        <v>902</v>
      </c>
      <c r="B418" s="2">
        <v>9789755394275</v>
      </c>
      <c r="C418" s="1" t="s">
        <v>517</v>
      </c>
      <c r="D418" s="4">
        <v>110</v>
      </c>
      <c r="E418" s="1">
        <f>VLOOKUP(B418,'[1]FİYAT LİSTESİ'!$C$2:$F$1251,4,0)</f>
        <v>320</v>
      </c>
      <c r="F418" s="15">
        <f t="shared" si="13"/>
        <v>160</v>
      </c>
    </row>
    <row r="419" spans="1:6" ht="12" customHeight="1" x14ac:dyDescent="0.25">
      <c r="A419" s="1" t="s">
        <v>902</v>
      </c>
      <c r="B419" s="2">
        <v>9786053142102</v>
      </c>
      <c r="C419" s="1" t="s">
        <v>182</v>
      </c>
      <c r="D419" s="4">
        <v>100</v>
      </c>
      <c r="E419" s="1">
        <f>VLOOKUP(B419,'[1]FİYAT LİSTESİ'!$C$2:$F$1251,4,0)</f>
        <v>304</v>
      </c>
      <c r="F419" s="15">
        <f t="shared" si="13"/>
        <v>152</v>
      </c>
    </row>
    <row r="420" spans="1:6" ht="12" customHeight="1" x14ac:dyDescent="0.25">
      <c r="A420" s="1" t="s">
        <v>902</v>
      </c>
      <c r="B420" s="2">
        <v>9786053145387</v>
      </c>
      <c r="C420" s="1" t="s">
        <v>1145</v>
      </c>
      <c r="D420" s="4">
        <v>150</v>
      </c>
      <c r="E420" s="1">
        <f>VLOOKUP(B420,'[1]FİYAT LİSTESİ'!$C$2:$F$1251,4,0)</f>
        <v>528</v>
      </c>
      <c r="F420" s="15">
        <v>260</v>
      </c>
    </row>
    <row r="421" spans="1:6" ht="12" customHeight="1" x14ac:dyDescent="0.25">
      <c r="A421" s="1" t="s">
        <v>902</v>
      </c>
      <c r="B421" s="2">
        <v>9789755398006</v>
      </c>
      <c r="C421" s="7" t="s">
        <v>674</v>
      </c>
      <c r="D421" s="4">
        <v>110</v>
      </c>
      <c r="E421" s="1">
        <f>VLOOKUP(B421,'[1]FİYAT LİSTESİ'!$C$2:$F$1251,4,0)</f>
        <v>320</v>
      </c>
      <c r="F421" s="15">
        <f t="shared" si="13"/>
        <v>160</v>
      </c>
    </row>
    <row r="422" spans="1:6" ht="12" customHeight="1" x14ac:dyDescent="0.25">
      <c r="A422" s="1" t="s">
        <v>902</v>
      </c>
      <c r="B422" s="5">
        <v>9789755393711</v>
      </c>
      <c r="C422" s="7" t="s">
        <v>1194</v>
      </c>
      <c r="D422" s="4">
        <v>85</v>
      </c>
      <c r="E422" s="1">
        <f>VLOOKUP(B422,'[1]FİYAT LİSTESİ'!$C$2:$F$1251,4,0)</f>
        <v>272</v>
      </c>
      <c r="F422" s="15">
        <f t="shared" si="13"/>
        <v>136</v>
      </c>
    </row>
    <row r="423" spans="1:6" ht="12" customHeight="1" x14ac:dyDescent="0.25">
      <c r="A423" s="1" t="s">
        <v>902</v>
      </c>
      <c r="B423" s="5">
        <v>9789755394848</v>
      </c>
      <c r="C423" s="7" t="s">
        <v>540</v>
      </c>
      <c r="D423" s="4">
        <v>50</v>
      </c>
      <c r="E423" s="1">
        <f>VLOOKUP(B423,'[1]FİYAT LİSTESİ'!$C$2:$F$1251,4,0)</f>
        <v>128</v>
      </c>
      <c r="F423" s="15">
        <v>70</v>
      </c>
    </row>
    <row r="424" spans="1:6" ht="12" customHeight="1" x14ac:dyDescent="0.25">
      <c r="A424" s="1" t="s">
        <v>902</v>
      </c>
      <c r="B424" s="2">
        <v>9789755399485</v>
      </c>
      <c r="C424" s="1" t="s">
        <v>704</v>
      </c>
      <c r="D424" s="4">
        <v>66</v>
      </c>
      <c r="E424" s="1">
        <f>VLOOKUP(B424,'[1]FİYAT LİSTESİ'!$C$2:$F$1251,4,0)</f>
        <v>176</v>
      </c>
      <c r="F424" s="15">
        <f t="shared" si="13"/>
        <v>88</v>
      </c>
    </row>
    <row r="425" spans="1:6" ht="12" customHeight="1" x14ac:dyDescent="0.25">
      <c r="A425" s="1" t="s">
        <v>902</v>
      </c>
      <c r="B425" s="2">
        <v>9786053145202</v>
      </c>
      <c r="C425" s="1" t="s">
        <v>1109</v>
      </c>
      <c r="D425" s="4">
        <v>120</v>
      </c>
      <c r="E425" s="1">
        <f>VLOOKUP(B425,'[1]FİYAT LİSTESİ'!$C$2:$F$1251,4,0)</f>
        <v>384</v>
      </c>
      <c r="F425" s="15">
        <v>180</v>
      </c>
    </row>
    <row r="426" spans="1:6" ht="12" customHeight="1" x14ac:dyDescent="0.25">
      <c r="A426" s="1" t="s">
        <v>902</v>
      </c>
      <c r="B426" s="2">
        <v>9789755395708</v>
      </c>
      <c r="C426" s="1" t="s">
        <v>848</v>
      </c>
      <c r="D426" s="4">
        <v>110</v>
      </c>
      <c r="E426" s="1">
        <f>VLOOKUP(B426,'[1]FİYAT LİSTESİ'!$C$2:$F$1251,4,0)</f>
        <v>312</v>
      </c>
      <c r="F426" s="15">
        <f t="shared" si="13"/>
        <v>156</v>
      </c>
    </row>
    <row r="427" spans="1:6" ht="12" customHeight="1" x14ac:dyDescent="0.25">
      <c r="A427" s="1" t="s">
        <v>902</v>
      </c>
      <c r="B427" s="2">
        <v>9789755397627</v>
      </c>
      <c r="C427" s="1" t="s">
        <v>656</v>
      </c>
      <c r="D427" s="4">
        <v>114</v>
      </c>
      <c r="E427" s="1">
        <f>VLOOKUP(B427,'[1]FİYAT LİSTESİ'!$C$2:$F$1251,4,0)</f>
        <v>304</v>
      </c>
      <c r="F427" s="15">
        <v>150</v>
      </c>
    </row>
    <row r="428" spans="1:6" ht="12" customHeight="1" x14ac:dyDescent="0.25">
      <c r="A428" s="1" t="s">
        <v>902</v>
      </c>
      <c r="B428" s="2">
        <v>9789755391885</v>
      </c>
      <c r="C428" s="1" t="s">
        <v>824</v>
      </c>
      <c r="D428" s="4">
        <v>114</v>
      </c>
      <c r="E428" s="1">
        <f>VLOOKUP(B428,'[1]FİYAT LİSTESİ'!$C$2:$F$1251,4,0)</f>
        <v>304</v>
      </c>
      <c r="F428" s="15">
        <v>150</v>
      </c>
    </row>
    <row r="429" spans="1:6" ht="12" customHeight="1" x14ac:dyDescent="0.25">
      <c r="A429" s="1" t="s">
        <v>902</v>
      </c>
      <c r="B429" s="2">
        <v>9789755393407</v>
      </c>
      <c r="C429" s="1" t="s">
        <v>484</v>
      </c>
      <c r="D429" s="4">
        <v>45</v>
      </c>
      <c r="E429" s="1">
        <f>VLOOKUP(B429,'[1]FİYAT LİSTESİ'!$C$2:$F$1251,4,0)</f>
        <v>112</v>
      </c>
      <c r="F429" s="15">
        <v>70</v>
      </c>
    </row>
    <row r="430" spans="1:6" ht="12" customHeight="1" x14ac:dyDescent="0.25">
      <c r="A430" s="1" t="s">
        <v>902</v>
      </c>
      <c r="B430" s="2">
        <v>9789755391236</v>
      </c>
      <c r="C430" s="1" t="s">
        <v>400</v>
      </c>
      <c r="D430" s="4">
        <v>50</v>
      </c>
      <c r="E430" s="1">
        <f>VLOOKUP(B430,'[1]FİYAT LİSTESİ'!$C$2:$F$1251,4,0)</f>
        <v>144</v>
      </c>
      <c r="F430" s="15">
        <f t="shared" si="13"/>
        <v>72</v>
      </c>
    </row>
    <row r="431" spans="1:6" ht="12" customHeight="1" x14ac:dyDescent="0.25">
      <c r="A431" s="1" t="s">
        <v>902</v>
      </c>
      <c r="B431" s="2">
        <v>9789755394749</v>
      </c>
      <c r="C431" s="1" t="s">
        <v>821</v>
      </c>
      <c r="D431" s="8">
        <v>50</v>
      </c>
      <c r="E431" s="1">
        <f>VLOOKUP(B431,'[1]FİYAT LİSTESİ'!$C$2:$F$1251,4,0)</f>
        <v>160</v>
      </c>
      <c r="F431" s="15">
        <f t="shared" si="13"/>
        <v>80</v>
      </c>
    </row>
    <row r="432" spans="1:6" ht="12" customHeight="1" x14ac:dyDescent="0.25">
      <c r="A432" s="1" t="s">
        <v>902</v>
      </c>
      <c r="B432" s="5">
        <v>9786053145875</v>
      </c>
      <c r="C432" s="1" t="s">
        <v>1243</v>
      </c>
      <c r="D432" s="4">
        <v>50</v>
      </c>
      <c r="E432" s="1">
        <f>VLOOKUP(B432,'[1]FİYAT LİSTESİ'!$C$2:$F$1251,4,0)</f>
        <v>112</v>
      </c>
      <c r="F432" s="15">
        <v>70</v>
      </c>
    </row>
    <row r="433" spans="1:6" ht="12" customHeight="1" x14ac:dyDescent="0.25">
      <c r="A433" s="1" t="s">
        <v>902</v>
      </c>
      <c r="B433" s="2">
        <v>9789755393124</v>
      </c>
      <c r="C433" s="1" t="s">
        <v>472</v>
      </c>
      <c r="D433" s="4">
        <v>114</v>
      </c>
      <c r="E433" s="1">
        <f>VLOOKUP(B433,'[1]FİYAT LİSTESİ'!$C$2:$F$1251,4,0)</f>
        <v>304</v>
      </c>
      <c r="F433" s="15">
        <f t="shared" si="13"/>
        <v>152</v>
      </c>
    </row>
    <row r="434" spans="1:6" ht="12" customHeight="1" x14ac:dyDescent="0.25">
      <c r="A434" s="1" t="s">
        <v>902</v>
      </c>
      <c r="B434" s="2">
        <v>9789755399546</v>
      </c>
      <c r="C434" s="1" t="s">
        <v>710</v>
      </c>
      <c r="D434" s="4">
        <v>60</v>
      </c>
      <c r="E434" s="1">
        <f>VLOOKUP(B434,'[1]FİYAT LİSTESİ'!$C$2:$F$1251,4,0)</f>
        <v>176</v>
      </c>
      <c r="F434" s="15">
        <f t="shared" si="13"/>
        <v>88</v>
      </c>
    </row>
    <row r="435" spans="1:6" ht="12" customHeight="1" x14ac:dyDescent="0.25">
      <c r="A435" s="1" t="s">
        <v>902</v>
      </c>
      <c r="B435" s="2">
        <v>9789755396217</v>
      </c>
      <c r="C435" s="1" t="s">
        <v>594</v>
      </c>
      <c r="D435" s="4">
        <v>100</v>
      </c>
      <c r="E435" s="1">
        <f>VLOOKUP(B435,'[1]FİYAT LİSTESİ'!$C$2:$F$1251,4,0)</f>
        <v>272</v>
      </c>
      <c r="F435" s="15">
        <f t="shared" si="13"/>
        <v>136</v>
      </c>
    </row>
    <row r="436" spans="1:6" ht="12" customHeight="1" x14ac:dyDescent="0.25">
      <c r="A436" s="1" t="s">
        <v>902</v>
      </c>
      <c r="B436" s="2">
        <v>9789755395722</v>
      </c>
      <c r="C436" s="1" t="s">
        <v>572</v>
      </c>
      <c r="D436" s="4">
        <v>66</v>
      </c>
      <c r="E436" s="1">
        <f>VLOOKUP(B436,'[1]FİYAT LİSTESİ'!$C$2:$F$1251,4,0)</f>
        <v>176</v>
      </c>
      <c r="F436" s="15">
        <f t="shared" si="13"/>
        <v>88</v>
      </c>
    </row>
    <row r="437" spans="1:6" ht="12" customHeight="1" x14ac:dyDescent="0.25">
      <c r="A437" s="1" t="s">
        <v>902</v>
      </c>
      <c r="B437" s="2">
        <v>9789755392653</v>
      </c>
      <c r="C437" s="1" t="s">
        <v>859</v>
      </c>
      <c r="D437" s="4">
        <v>50</v>
      </c>
      <c r="E437" s="1">
        <f>VLOOKUP(B437,'[1]FİYAT LİSTESİ'!$C$2:$F$1251,4,0)</f>
        <v>144</v>
      </c>
      <c r="F437" s="15">
        <f t="shared" si="13"/>
        <v>72</v>
      </c>
    </row>
    <row r="438" spans="1:6" ht="12" customHeight="1" x14ac:dyDescent="0.25">
      <c r="A438" s="1" t="s">
        <v>902</v>
      </c>
      <c r="B438" s="2">
        <v>9789755394862</v>
      </c>
      <c r="C438" s="1" t="s">
        <v>541</v>
      </c>
      <c r="D438" s="4">
        <v>110</v>
      </c>
      <c r="E438" s="1">
        <f>VLOOKUP(B438,'[1]FİYAT LİSTESİ'!$C$2:$F$1251,4,0)</f>
        <v>320</v>
      </c>
      <c r="F438" s="15">
        <f t="shared" si="13"/>
        <v>160</v>
      </c>
    </row>
    <row r="439" spans="1:6" ht="12" customHeight="1" x14ac:dyDescent="0.25">
      <c r="A439" s="1" t="s">
        <v>902</v>
      </c>
      <c r="B439" s="2">
        <v>9789755392233</v>
      </c>
      <c r="C439" s="1" t="s">
        <v>434</v>
      </c>
      <c r="D439" s="4">
        <v>80</v>
      </c>
      <c r="E439" s="1">
        <f>VLOOKUP(B439,'[1]FİYAT LİSTESİ'!$C$2:$F$1251,4,0)</f>
        <v>256</v>
      </c>
      <c r="F439" s="15">
        <f t="shared" si="13"/>
        <v>128</v>
      </c>
    </row>
    <row r="440" spans="1:6" ht="12" customHeight="1" x14ac:dyDescent="0.25">
      <c r="A440" s="1" t="s">
        <v>902</v>
      </c>
      <c r="B440" s="2">
        <v>9789755391281</v>
      </c>
      <c r="C440" s="1" t="s">
        <v>403</v>
      </c>
      <c r="D440" s="4">
        <v>72</v>
      </c>
      <c r="E440" s="1">
        <f>VLOOKUP(B440,'[1]FİYAT LİSTESİ'!$C$2:$F$1251,4,0)</f>
        <v>192</v>
      </c>
      <c r="F440" s="15">
        <v>95</v>
      </c>
    </row>
    <row r="441" spans="1:6" ht="12" customHeight="1" x14ac:dyDescent="0.25">
      <c r="A441" s="1" t="s">
        <v>902</v>
      </c>
      <c r="B441" s="2">
        <v>9786053143550</v>
      </c>
      <c r="C441" s="1" t="s">
        <v>304</v>
      </c>
      <c r="D441" s="4">
        <v>150</v>
      </c>
      <c r="E441" s="1">
        <f>VLOOKUP(B441,'[1]FİYAT LİSTESİ'!$C$2:$F$1251,4,0)</f>
        <v>448</v>
      </c>
      <c r="F441" s="15">
        <f t="shared" si="13"/>
        <v>224</v>
      </c>
    </row>
    <row r="442" spans="1:6" ht="12" customHeight="1" x14ac:dyDescent="0.25">
      <c r="A442" s="1" t="s">
        <v>902</v>
      </c>
      <c r="B442" s="2">
        <v>9786053140986</v>
      </c>
      <c r="C442" s="1" t="s">
        <v>83</v>
      </c>
      <c r="D442" s="4">
        <v>80</v>
      </c>
      <c r="E442" s="1">
        <f>VLOOKUP(B442,'[1]FİYAT LİSTESİ'!$C$2:$F$1251,4,0)</f>
        <v>272</v>
      </c>
      <c r="F442" s="15">
        <f t="shared" si="13"/>
        <v>136</v>
      </c>
    </row>
    <row r="443" spans="1:6" ht="12" customHeight="1" x14ac:dyDescent="0.25">
      <c r="A443" s="1" t="s">
        <v>902</v>
      </c>
      <c r="B443" s="2">
        <v>9789755393032</v>
      </c>
      <c r="C443" s="1" t="s">
        <v>1108</v>
      </c>
      <c r="D443" s="4">
        <v>150</v>
      </c>
      <c r="E443" s="1">
        <f>VLOOKUP(B443,'[1]FİYAT LİSTESİ'!$C$2:$F$1251,4,0)</f>
        <v>432</v>
      </c>
      <c r="F443" s="15">
        <f t="shared" si="13"/>
        <v>216</v>
      </c>
    </row>
    <row r="444" spans="1:6" ht="12" customHeight="1" x14ac:dyDescent="0.25">
      <c r="A444" s="1" t="s">
        <v>902</v>
      </c>
      <c r="B444" s="2">
        <v>9786053145271</v>
      </c>
      <c r="C444" s="1" t="s">
        <v>1148</v>
      </c>
      <c r="D444" s="4">
        <v>60</v>
      </c>
      <c r="E444" s="1">
        <f>VLOOKUP(B444,'[1]FİYAT LİSTESİ'!$C$2:$F$1251,4,0)</f>
        <v>224</v>
      </c>
      <c r="F444" s="15">
        <f t="shared" si="13"/>
        <v>112</v>
      </c>
    </row>
    <row r="445" spans="1:6" ht="12" customHeight="1" x14ac:dyDescent="0.25">
      <c r="A445" s="1" t="s">
        <v>902</v>
      </c>
      <c r="B445" s="2">
        <v>9789755392691</v>
      </c>
      <c r="C445" s="1" t="s">
        <v>452</v>
      </c>
      <c r="D445" s="4">
        <v>120</v>
      </c>
      <c r="E445" s="1">
        <f>VLOOKUP(B445,'[1]FİYAT LİSTESİ'!$C$2:$F$1251,4,0)</f>
        <v>352</v>
      </c>
      <c r="F445" s="15">
        <f t="shared" si="13"/>
        <v>176</v>
      </c>
    </row>
    <row r="446" spans="1:6" ht="12" customHeight="1" x14ac:dyDescent="0.25">
      <c r="A446" s="1" t="s">
        <v>902</v>
      </c>
      <c r="B446" s="2">
        <v>9786053144922</v>
      </c>
      <c r="C446" s="1" t="s">
        <v>1073</v>
      </c>
      <c r="D446" s="4">
        <v>110</v>
      </c>
      <c r="E446" s="1">
        <f>VLOOKUP(B446,'[1]FİYAT LİSTESİ'!$C$2:$F$1251,4,0)</f>
        <v>368</v>
      </c>
      <c r="F446" s="15">
        <f t="shared" si="13"/>
        <v>184</v>
      </c>
    </row>
    <row r="447" spans="1:6" ht="12" customHeight="1" x14ac:dyDescent="0.25">
      <c r="A447" s="1" t="s">
        <v>902</v>
      </c>
      <c r="B447" s="2">
        <v>9789755395210</v>
      </c>
      <c r="C447" s="1" t="s">
        <v>554</v>
      </c>
      <c r="D447" s="4">
        <v>50</v>
      </c>
      <c r="E447" s="1">
        <f>VLOOKUP(B447,'[1]FİYAT LİSTESİ'!$C$2:$F$1251,4,0)</f>
        <v>64</v>
      </c>
      <c r="F447" s="15">
        <v>60</v>
      </c>
    </row>
    <row r="448" spans="1:6" ht="12" customHeight="1" x14ac:dyDescent="0.25">
      <c r="A448" s="1" t="s">
        <v>902</v>
      </c>
      <c r="B448" s="2">
        <v>9786053140603</v>
      </c>
      <c r="C448" s="1" t="s">
        <v>50</v>
      </c>
      <c r="D448" s="4">
        <v>50</v>
      </c>
      <c r="E448" s="1">
        <f>VLOOKUP(B448,'[1]FİYAT LİSTESİ'!$C$2:$F$1251,4,0)</f>
        <v>112</v>
      </c>
      <c r="F448" s="15">
        <v>60</v>
      </c>
    </row>
    <row r="449" spans="1:6" ht="12" customHeight="1" x14ac:dyDescent="0.25">
      <c r="A449" s="1" t="s">
        <v>902</v>
      </c>
      <c r="B449" s="6">
        <v>9786053145622</v>
      </c>
      <c r="C449" s="1" t="s">
        <v>1222</v>
      </c>
      <c r="D449" s="4">
        <v>96</v>
      </c>
      <c r="E449" s="1">
        <f>VLOOKUP(B449,'[1]FİYAT LİSTESİ'!$C$2:$F$1251,4,0)</f>
        <v>256</v>
      </c>
      <c r="F449" s="15">
        <f t="shared" si="13"/>
        <v>128</v>
      </c>
    </row>
    <row r="450" spans="1:6" ht="12" customHeight="1" x14ac:dyDescent="0.25">
      <c r="A450" s="1" t="s">
        <v>902</v>
      </c>
      <c r="B450" s="6">
        <v>9786053141822</v>
      </c>
      <c r="C450" s="1" t="s">
        <v>1340</v>
      </c>
      <c r="D450" s="4">
        <v>50</v>
      </c>
      <c r="E450" s="1">
        <v>128</v>
      </c>
      <c r="F450" s="15">
        <v>70</v>
      </c>
    </row>
    <row r="451" spans="1:6" ht="12" customHeight="1" x14ac:dyDescent="0.25">
      <c r="A451" s="1" t="s">
        <v>902</v>
      </c>
      <c r="B451" s="6">
        <v>9786053146216</v>
      </c>
      <c r="C451" s="1" t="s">
        <v>1350</v>
      </c>
      <c r="D451" s="4">
        <v>120</v>
      </c>
      <c r="E451" s="1">
        <v>336</v>
      </c>
      <c r="F451" s="15">
        <f t="shared" si="13"/>
        <v>168</v>
      </c>
    </row>
    <row r="452" spans="1:6" ht="12" customHeight="1" x14ac:dyDescent="0.25">
      <c r="A452" s="1" t="s">
        <v>902</v>
      </c>
      <c r="B452" s="6">
        <v>9786053146445</v>
      </c>
      <c r="C452" s="1" t="s">
        <v>1364</v>
      </c>
      <c r="D452" s="4">
        <v>190</v>
      </c>
      <c r="E452" s="1">
        <v>512</v>
      </c>
      <c r="F452" s="15">
        <f t="shared" si="13"/>
        <v>256</v>
      </c>
    </row>
    <row r="453" spans="1:6" ht="12" customHeight="1" x14ac:dyDescent="0.25">
      <c r="A453" s="1" t="s">
        <v>902</v>
      </c>
      <c r="B453" s="6">
        <v>9786053146506</v>
      </c>
      <c r="C453" s="1" t="s">
        <v>1378</v>
      </c>
      <c r="D453" s="4">
        <v>60</v>
      </c>
      <c r="E453" s="1">
        <v>144</v>
      </c>
      <c r="F453" s="15">
        <f t="shared" si="13"/>
        <v>72</v>
      </c>
    </row>
    <row r="454" spans="1:6" ht="12" customHeight="1" x14ac:dyDescent="0.25">
      <c r="A454" s="1" t="s">
        <v>892</v>
      </c>
      <c r="B454" s="2">
        <v>9789755398129</v>
      </c>
      <c r="C454" s="1" t="s">
        <v>679</v>
      </c>
      <c r="D454" s="4">
        <v>60</v>
      </c>
      <c r="E454" s="1">
        <f>VLOOKUP(B454,'[1]FİYAT LİSTESİ'!$C$2:$F$1251,4,0)</f>
        <v>176</v>
      </c>
      <c r="F454" s="15">
        <f t="shared" si="13"/>
        <v>88</v>
      </c>
    </row>
    <row r="455" spans="1:6" ht="12" customHeight="1" x14ac:dyDescent="0.25">
      <c r="A455" s="1" t="s">
        <v>892</v>
      </c>
      <c r="B455" s="2">
        <v>9789755399591</v>
      </c>
      <c r="C455" s="1" t="s">
        <v>714</v>
      </c>
      <c r="D455" s="4">
        <v>72</v>
      </c>
      <c r="E455" s="1">
        <f>VLOOKUP(B455,'[1]FİYAT LİSTESİ'!$C$2:$F$1251,4,0)</f>
        <v>192</v>
      </c>
      <c r="F455" s="15">
        <f t="shared" si="13"/>
        <v>96</v>
      </c>
    </row>
    <row r="456" spans="1:6" ht="12" customHeight="1" x14ac:dyDescent="0.25">
      <c r="A456" s="1" t="s">
        <v>892</v>
      </c>
      <c r="B456" s="2">
        <v>9789755394794</v>
      </c>
      <c r="C456" s="1" t="s">
        <v>538</v>
      </c>
      <c r="D456" s="4">
        <v>72</v>
      </c>
      <c r="E456" s="1">
        <f>VLOOKUP(B456,'[1]FİYAT LİSTESİ'!$C$2:$F$1251,4,0)</f>
        <v>224</v>
      </c>
      <c r="F456" s="15">
        <f t="shared" si="13"/>
        <v>112</v>
      </c>
    </row>
    <row r="457" spans="1:6" ht="12" customHeight="1" x14ac:dyDescent="0.25">
      <c r="A457" s="1" t="s">
        <v>892</v>
      </c>
      <c r="B457" s="2">
        <v>9789755395135</v>
      </c>
      <c r="C457" s="1" t="s">
        <v>551</v>
      </c>
      <c r="D457" s="4">
        <v>50</v>
      </c>
      <c r="E457" s="1">
        <f>VLOOKUP(B457,'[1]FİYAT LİSTESİ'!$C$2:$F$1251,4,0)</f>
        <v>128</v>
      </c>
      <c r="F457" s="15">
        <f t="shared" si="13"/>
        <v>64</v>
      </c>
    </row>
    <row r="458" spans="1:6" ht="12" customHeight="1" x14ac:dyDescent="0.25">
      <c r="A458" s="1" t="s">
        <v>892</v>
      </c>
      <c r="B458" s="2">
        <v>9789755397443</v>
      </c>
      <c r="C458" s="1" t="s">
        <v>648</v>
      </c>
      <c r="D458" s="4">
        <v>60</v>
      </c>
      <c r="E458" s="1">
        <f>VLOOKUP(B458,'[1]FİYAT LİSTESİ'!$C$2:$F$1251,4,0)</f>
        <v>176</v>
      </c>
      <c r="F458" s="15">
        <f t="shared" si="13"/>
        <v>88</v>
      </c>
    </row>
    <row r="459" spans="1:6" ht="12" customHeight="1" x14ac:dyDescent="0.25">
      <c r="A459" s="1" t="s">
        <v>892</v>
      </c>
      <c r="B459" s="2">
        <v>9786053144595</v>
      </c>
      <c r="C459" s="1" t="s">
        <v>1070</v>
      </c>
      <c r="D459" s="4">
        <v>170</v>
      </c>
      <c r="E459" s="1">
        <f>VLOOKUP(B459,'[1]FİYAT LİSTESİ'!$C$2:$F$1251,4,0)</f>
        <v>560</v>
      </c>
      <c r="F459" s="15">
        <f t="shared" si="13"/>
        <v>280</v>
      </c>
    </row>
    <row r="460" spans="1:6" ht="12" customHeight="1" x14ac:dyDescent="0.25">
      <c r="A460" s="1" t="s">
        <v>892</v>
      </c>
      <c r="B460" s="2">
        <v>9789755391779</v>
      </c>
      <c r="C460" s="1" t="s">
        <v>418</v>
      </c>
      <c r="D460" s="4">
        <v>130</v>
      </c>
      <c r="E460" s="1">
        <f>VLOOKUP(B460,'[1]FİYAT LİSTESİ'!$C$2:$F$1251,4,0)</f>
        <v>384</v>
      </c>
      <c r="F460" s="15">
        <f t="shared" si="13"/>
        <v>192</v>
      </c>
    </row>
    <row r="461" spans="1:6" ht="12" customHeight="1" x14ac:dyDescent="0.25">
      <c r="A461" s="1" t="s">
        <v>892</v>
      </c>
      <c r="B461" s="2">
        <v>9789755390031</v>
      </c>
      <c r="C461" s="1" t="s">
        <v>362</v>
      </c>
      <c r="D461" s="4">
        <v>130</v>
      </c>
      <c r="E461" s="1">
        <f>VLOOKUP(B461,'[1]FİYAT LİSTESİ'!$C$2:$F$1251,4,0)</f>
        <v>352</v>
      </c>
      <c r="F461" s="15">
        <f t="shared" si="13"/>
        <v>176</v>
      </c>
    </row>
    <row r="462" spans="1:6" ht="12" customHeight="1" x14ac:dyDescent="0.25">
      <c r="A462" s="1" t="s">
        <v>892</v>
      </c>
      <c r="B462" s="2">
        <v>9789755395814</v>
      </c>
      <c r="C462" s="1" t="s">
        <v>577</v>
      </c>
      <c r="D462" s="4">
        <v>110</v>
      </c>
      <c r="E462" s="1">
        <f>VLOOKUP(B462,'[1]FİYAT LİSTESİ'!$C$2:$F$1251,4,0)</f>
        <v>304</v>
      </c>
      <c r="F462" s="15">
        <f t="shared" si="13"/>
        <v>152</v>
      </c>
    </row>
    <row r="463" spans="1:6" ht="12" customHeight="1" x14ac:dyDescent="0.25">
      <c r="A463" s="1" t="s">
        <v>892</v>
      </c>
      <c r="B463" s="2">
        <v>9789755399997</v>
      </c>
      <c r="C463" s="1" t="s">
        <v>749</v>
      </c>
      <c r="D463" s="4">
        <v>90</v>
      </c>
      <c r="E463" s="1">
        <f>VLOOKUP(B463,'[1]FİYAT LİSTESİ'!$C$2:$F$1251,4,0)</f>
        <v>256</v>
      </c>
      <c r="F463" s="15">
        <f t="shared" si="13"/>
        <v>128</v>
      </c>
    </row>
    <row r="464" spans="1:6" ht="12" customHeight="1" x14ac:dyDescent="0.25">
      <c r="A464" s="1" t="s">
        <v>892</v>
      </c>
      <c r="B464" s="2">
        <v>9789755395364</v>
      </c>
      <c r="C464" s="1" t="s">
        <v>827</v>
      </c>
      <c r="D464" s="4">
        <v>110</v>
      </c>
      <c r="E464" s="1">
        <f>VLOOKUP(B464,'[1]FİYAT LİSTESİ'!$C$2:$F$1251,4,0)</f>
        <v>304</v>
      </c>
      <c r="F464" s="15">
        <f t="shared" si="13"/>
        <v>152</v>
      </c>
    </row>
    <row r="465" spans="1:6" ht="12" customHeight="1" x14ac:dyDescent="0.25">
      <c r="A465" s="1" t="s">
        <v>892</v>
      </c>
      <c r="B465" s="2">
        <v>9789755396071</v>
      </c>
      <c r="C465" s="1" t="s">
        <v>587</v>
      </c>
      <c r="D465" s="4">
        <v>130</v>
      </c>
      <c r="E465" s="1">
        <f>VLOOKUP(B465,'[1]FİYAT LİSTESİ'!$C$2:$F$1251,4,0)</f>
        <v>432</v>
      </c>
      <c r="F465" s="15">
        <f t="shared" si="13"/>
        <v>216</v>
      </c>
    </row>
    <row r="466" spans="1:6" ht="12" customHeight="1" x14ac:dyDescent="0.25">
      <c r="A466" s="1" t="s">
        <v>892</v>
      </c>
      <c r="B466" s="2">
        <v>9786053140542</v>
      </c>
      <c r="C466" s="1" t="s">
        <v>1189</v>
      </c>
      <c r="D466" s="4">
        <v>50</v>
      </c>
      <c r="E466" s="1">
        <f>VLOOKUP(B466,'[1]FİYAT LİSTESİ'!$C$2:$F$1251,4,0)</f>
        <v>160</v>
      </c>
      <c r="F466" s="15">
        <f t="shared" si="13"/>
        <v>80</v>
      </c>
    </row>
    <row r="467" spans="1:6" ht="12" customHeight="1" x14ac:dyDescent="0.25">
      <c r="A467" s="1" t="s">
        <v>892</v>
      </c>
      <c r="B467" s="2">
        <v>9786053140825</v>
      </c>
      <c r="C467" s="1" t="s">
        <v>864</v>
      </c>
      <c r="D467" s="4">
        <v>110</v>
      </c>
      <c r="E467" s="1">
        <f>VLOOKUP(B467,'[1]FİYAT LİSTESİ'!$C$2:$F$1251,4,0)</f>
        <v>352</v>
      </c>
      <c r="F467" s="15">
        <f t="shared" si="13"/>
        <v>176</v>
      </c>
    </row>
    <row r="468" spans="1:6" ht="12" customHeight="1" x14ac:dyDescent="0.25">
      <c r="A468" s="1" t="s">
        <v>892</v>
      </c>
      <c r="B468" s="2">
        <v>9789755395401</v>
      </c>
      <c r="C468" s="1" t="s">
        <v>559</v>
      </c>
      <c r="D468" s="4">
        <v>100</v>
      </c>
      <c r="E468" s="1">
        <f>VLOOKUP(B468,'[1]FİYAT LİSTESİ'!$C$2:$F$1251,4,0)</f>
        <v>280</v>
      </c>
      <c r="F468" s="15">
        <f t="shared" si="13"/>
        <v>140</v>
      </c>
    </row>
    <row r="469" spans="1:6" ht="12" customHeight="1" x14ac:dyDescent="0.25">
      <c r="A469" s="1" t="s">
        <v>892</v>
      </c>
      <c r="B469" s="2">
        <v>9789755395715</v>
      </c>
      <c r="C469" s="1" t="s">
        <v>571</v>
      </c>
      <c r="D469" s="4">
        <v>110</v>
      </c>
      <c r="E469" s="1">
        <f>VLOOKUP(B469,'[1]FİYAT LİSTESİ'!$C$2:$F$1251,4,0)</f>
        <v>352</v>
      </c>
      <c r="F469" s="15">
        <f t="shared" si="13"/>
        <v>176</v>
      </c>
    </row>
    <row r="470" spans="1:6" ht="12" customHeight="1" x14ac:dyDescent="0.25">
      <c r="A470" s="1" t="s">
        <v>892</v>
      </c>
      <c r="B470" s="2">
        <v>9789755394077</v>
      </c>
      <c r="C470" s="1" t="s">
        <v>510</v>
      </c>
      <c r="D470" s="4">
        <v>100</v>
      </c>
      <c r="E470" s="1">
        <f>VLOOKUP(B470,'[1]FİYAT LİSTESİ'!$C$2:$F$1251,4,0)</f>
        <v>320</v>
      </c>
      <c r="F470" s="15">
        <f t="shared" si="13"/>
        <v>160</v>
      </c>
    </row>
    <row r="471" spans="1:6" ht="12" customHeight="1" x14ac:dyDescent="0.25">
      <c r="A471" s="1" t="s">
        <v>892</v>
      </c>
      <c r="B471" s="2">
        <v>9789755397092</v>
      </c>
      <c r="C471" s="1" t="s">
        <v>633</v>
      </c>
      <c r="D471" s="4">
        <v>60</v>
      </c>
      <c r="E471" s="1">
        <f>VLOOKUP(B471,'[1]FİYAT LİSTESİ'!$C$2:$F$1251,4,0)</f>
        <v>192</v>
      </c>
      <c r="F471" s="15">
        <f t="shared" si="13"/>
        <v>96</v>
      </c>
    </row>
    <row r="472" spans="1:6" ht="12" customHeight="1" x14ac:dyDescent="0.25">
      <c r="A472" s="1" t="s">
        <v>892</v>
      </c>
      <c r="B472" s="2">
        <v>9789755393223</v>
      </c>
      <c r="C472" s="1" t="s">
        <v>475</v>
      </c>
      <c r="D472" s="4">
        <v>80</v>
      </c>
      <c r="E472" s="1">
        <f>VLOOKUP(B472,'[1]FİYAT LİSTESİ'!$C$2:$F$1251,4,0)</f>
        <v>224</v>
      </c>
      <c r="F472" s="15">
        <f t="shared" si="13"/>
        <v>112</v>
      </c>
    </row>
    <row r="473" spans="1:6" ht="12" customHeight="1" x14ac:dyDescent="0.25">
      <c r="A473" s="1" t="s">
        <v>892</v>
      </c>
      <c r="B473" s="2">
        <v>9786053145998</v>
      </c>
      <c r="C473" s="1" t="s">
        <v>1287</v>
      </c>
      <c r="D473" s="4">
        <v>200</v>
      </c>
      <c r="E473" s="1">
        <f>VLOOKUP(B473,'[1]FİYAT LİSTESİ'!$C$2:$F$1251,4,0)</f>
        <v>288</v>
      </c>
      <c r="F473" s="15">
        <v>280</v>
      </c>
    </row>
    <row r="474" spans="1:6" ht="12" customHeight="1" x14ac:dyDescent="0.25">
      <c r="A474" s="1" t="s">
        <v>892</v>
      </c>
      <c r="B474" s="2">
        <v>9786053140047</v>
      </c>
      <c r="C474" s="1" t="s">
        <v>1278</v>
      </c>
      <c r="D474" s="4">
        <v>30</v>
      </c>
      <c r="E474" s="1">
        <f>VLOOKUP(B474,'[1]FİYAT LİSTESİ'!$C$2:$F$1251,4,0)</f>
        <v>24</v>
      </c>
      <c r="F474" s="15">
        <v>50</v>
      </c>
    </row>
    <row r="475" spans="1:6" ht="12" customHeight="1" x14ac:dyDescent="0.25">
      <c r="A475" s="1" t="s">
        <v>892</v>
      </c>
      <c r="B475" s="2">
        <v>9786053141044</v>
      </c>
      <c r="C475" s="1" t="s">
        <v>1285</v>
      </c>
      <c r="D475" s="4">
        <v>30</v>
      </c>
      <c r="E475" s="1">
        <f>VLOOKUP(B475,'[1]FİYAT LİSTESİ'!$C$2:$F$1251,4,0)</f>
        <v>24</v>
      </c>
      <c r="F475" s="15">
        <v>50</v>
      </c>
    </row>
    <row r="476" spans="1:6" ht="12" customHeight="1" x14ac:dyDescent="0.25">
      <c r="A476" s="1" t="s">
        <v>892</v>
      </c>
      <c r="B476" s="2">
        <v>9786053140061</v>
      </c>
      <c r="C476" s="1" t="s">
        <v>1279</v>
      </c>
      <c r="D476" s="4">
        <v>30</v>
      </c>
      <c r="E476" s="1">
        <f>VLOOKUP(B476,'[1]FİYAT LİSTESİ'!$C$2:$F$1251,4,0)</f>
        <v>24</v>
      </c>
      <c r="F476" s="15">
        <v>50</v>
      </c>
    </row>
    <row r="477" spans="1:6" ht="12" customHeight="1" x14ac:dyDescent="0.25">
      <c r="A477" s="1" t="s">
        <v>892</v>
      </c>
      <c r="B477" s="2">
        <v>9786053140085</v>
      </c>
      <c r="C477" s="1" t="s">
        <v>1281</v>
      </c>
      <c r="D477" s="4">
        <v>30</v>
      </c>
      <c r="E477" s="1">
        <f>VLOOKUP(B477,'[1]FİYAT LİSTESİ'!$C$2:$F$1251,4,0)</f>
        <v>24</v>
      </c>
      <c r="F477" s="15">
        <v>50</v>
      </c>
    </row>
    <row r="478" spans="1:6" ht="12" customHeight="1" x14ac:dyDescent="0.25">
      <c r="A478" s="1" t="s">
        <v>892</v>
      </c>
      <c r="B478" s="2">
        <v>9786053140085</v>
      </c>
      <c r="C478" s="1" t="s">
        <v>1280</v>
      </c>
      <c r="D478" s="4">
        <v>30</v>
      </c>
      <c r="E478" s="1">
        <f>VLOOKUP(B478,'[1]FİYAT LİSTESİ'!$C$2:$F$1251,4,0)</f>
        <v>24</v>
      </c>
      <c r="F478" s="15">
        <v>50</v>
      </c>
    </row>
    <row r="479" spans="1:6" ht="12" customHeight="1" x14ac:dyDescent="0.25">
      <c r="A479" s="1" t="s">
        <v>892</v>
      </c>
      <c r="B479" s="2">
        <v>9786053140368</v>
      </c>
      <c r="C479" s="1" t="s">
        <v>1282</v>
      </c>
      <c r="D479" s="4">
        <v>35</v>
      </c>
      <c r="E479" s="1">
        <f>VLOOKUP(B479,'[1]FİYAT LİSTESİ'!$C$2:$F$1251,4,0)</f>
        <v>32</v>
      </c>
      <c r="F479" s="15">
        <v>50</v>
      </c>
    </row>
    <row r="480" spans="1:6" ht="12" customHeight="1" x14ac:dyDescent="0.25">
      <c r="A480" s="1" t="s">
        <v>892</v>
      </c>
      <c r="B480" s="2">
        <v>97860531403535</v>
      </c>
      <c r="C480" s="1" t="s">
        <v>1283</v>
      </c>
      <c r="D480" s="4">
        <v>30</v>
      </c>
      <c r="E480" s="1">
        <f>VLOOKUP(B480,'[1]FİYAT LİSTESİ'!$C$2:$F$1251,4,0)</f>
        <v>24</v>
      </c>
      <c r="F480" s="15">
        <v>50</v>
      </c>
    </row>
    <row r="481" spans="1:6" ht="12" customHeight="1" x14ac:dyDescent="0.25">
      <c r="A481" s="1" t="s">
        <v>892</v>
      </c>
      <c r="B481" s="2">
        <v>9786053140641</v>
      </c>
      <c r="C481" s="1" t="s">
        <v>1284</v>
      </c>
      <c r="D481" s="4">
        <v>30</v>
      </c>
      <c r="E481" s="1">
        <f>VLOOKUP(B481,'[1]FİYAT LİSTESİ'!$C$2:$F$1251,4,0)</f>
        <v>24</v>
      </c>
      <c r="F481" s="15">
        <v>50</v>
      </c>
    </row>
    <row r="482" spans="1:6" ht="12" customHeight="1" x14ac:dyDescent="0.25">
      <c r="A482" s="1" t="s">
        <v>892</v>
      </c>
      <c r="B482" s="2">
        <v>9786053144724</v>
      </c>
      <c r="C482" s="1" t="s">
        <v>1036</v>
      </c>
      <c r="D482" s="4">
        <v>220</v>
      </c>
      <c r="E482" s="1">
        <f>VLOOKUP(B482,'[1]FİYAT LİSTESİ'!$C$2:$F$1251,4,0)</f>
        <v>320</v>
      </c>
      <c r="F482" s="15">
        <v>300</v>
      </c>
    </row>
    <row r="483" spans="1:6" ht="12" customHeight="1" x14ac:dyDescent="0.25">
      <c r="A483" s="1" t="s">
        <v>892</v>
      </c>
      <c r="B483" s="2">
        <v>9789755399461</v>
      </c>
      <c r="C483" s="1" t="s">
        <v>703</v>
      </c>
      <c r="D483" s="4">
        <v>60</v>
      </c>
      <c r="E483" s="1">
        <f>VLOOKUP(B483,'[1]FİYAT LİSTESİ'!$C$2:$F$1251,4,0)</f>
        <v>192</v>
      </c>
      <c r="F483" s="15">
        <f>E483/16*8</f>
        <v>96</v>
      </c>
    </row>
    <row r="484" spans="1:6" ht="12" customHeight="1" x14ac:dyDescent="0.25">
      <c r="A484" s="1" t="s">
        <v>892</v>
      </c>
      <c r="B484" s="2">
        <v>9786053141303</v>
      </c>
      <c r="C484" s="1" t="s">
        <v>110</v>
      </c>
      <c r="D484" s="4">
        <v>120</v>
      </c>
      <c r="E484" s="1">
        <f>VLOOKUP(B484,'[1]FİYAT LİSTESİ'!$C$2:$F$1251,4,0)</f>
        <v>400</v>
      </c>
      <c r="F484" s="15">
        <f t="shared" ref="F484:F515" si="14">E484/16*8</f>
        <v>200</v>
      </c>
    </row>
    <row r="485" spans="1:6" ht="12" customHeight="1" x14ac:dyDescent="0.25">
      <c r="A485" s="1" t="s">
        <v>892</v>
      </c>
      <c r="B485" s="2">
        <v>9789755393308</v>
      </c>
      <c r="C485" s="1" t="s">
        <v>1039</v>
      </c>
      <c r="D485" s="4">
        <v>115</v>
      </c>
      <c r="E485" s="1">
        <f>VLOOKUP(B485,'[1]FİYAT LİSTESİ'!$C$2:$F$1251,4,0)</f>
        <v>384</v>
      </c>
      <c r="F485" s="15">
        <f t="shared" si="14"/>
        <v>192</v>
      </c>
    </row>
    <row r="486" spans="1:6" ht="12" customHeight="1" x14ac:dyDescent="0.25">
      <c r="A486" s="1" t="s">
        <v>892</v>
      </c>
      <c r="B486" s="2">
        <v>9789755394367</v>
      </c>
      <c r="C486" s="1" t="s">
        <v>521</v>
      </c>
      <c r="D486" s="4">
        <v>60</v>
      </c>
      <c r="E486" s="1">
        <f>VLOOKUP(B486,'[1]FİYAT LİSTESİ'!$C$2:$F$1251,4,0)</f>
        <v>176</v>
      </c>
      <c r="F486" s="15">
        <f t="shared" si="14"/>
        <v>88</v>
      </c>
    </row>
    <row r="487" spans="1:6" ht="12" customHeight="1" x14ac:dyDescent="0.25">
      <c r="A487" s="1" t="s">
        <v>892</v>
      </c>
      <c r="B487" s="2">
        <v>9786053144045</v>
      </c>
      <c r="C487" s="1" t="s">
        <v>933</v>
      </c>
      <c r="D487" s="4">
        <v>50</v>
      </c>
      <c r="E487" s="1">
        <f>VLOOKUP(B487,'[1]FİYAT LİSTESİ'!$C$2:$F$1251,4,0)</f>
        <v>128</v>
      </c>
      <c r="F487" s="15">
        <f t="shared" si="14"/>
        <v>64</v>
      </c>
    </row>
    <row r="488" spans="1:6" ht="12" customHeight="1" x14ac:dyDescent="0.25">
      <c r="A488" s="1" t="s">
        <v>892</v>
      </c>
      <c r="B488" s="2">
        <v>9786053142515</v>
      </c>
      <c r="C488" s="1" t="s">
        <v>221</v>
      </c>
      <c r="D488" s="4">
        <v>100</v>
      </c>
      <c r="E488" s="1">
        <f>VLOOKUP(B488,'[1]FİYAT LİSTESİ'!$C$2:$F$1251,4,0)</f>
        <v>320</v>
      </c>
      <c r="F488" s="15">
        <f t="shared" si="14"/>
        <v>160</v>
      </c>
    </row>
    <row r="489" spans="1:6" ht="12" customHeight="1" x14ac:dyDescent="0.25">
      <c r="A489" s="1" t="s">
        <v>892</v>
      </c>
      <c r="B489" s="2">
        <v>9786053141235</v>
      </c>
      <c r="C489" s="1" t="s">
        <v>103</v>
      </c>
      <c r="D489" s="4">
        <v>110</v>
      </c>
      <c r="E489" s="1">
        <f>VLOOKUP(B489,'[1]FİYAT LİSTESİ'!$C$2:$F$1251,4,0)</f>
        <v>336</v>
      </c>
      <c r="F489" s="15">
        <f t="shared" si="14"/>
        <v>168</v>
      </c>
    </row>
    <row r="490" spans="1:6" ht="12" customHeight="1" x14ac:dyDescent="0.25">
      <c r="A490" s="1" t="s">
        <v>892</v>
      </c>
      <c r="B490" s="2">
        <v>9789755394251</v>
      </c>
      <c r="C490" s="1" t="s">
        <v>516</v>
      </c>
      <c r="D490" s="4">
        <v>85</v>
      </c>
      <c r="E490" s="1">
        <f>VLOOKUP(B490,'[1]FİYAT LİSTESİ'!$C$2:$F$1251,4,0)</f>
        <v>240</v>
      </c>
      <c r="F490" s="15">
        <f t="shared" si="14"/>
        <v>120</v>
      </c>
    </row>
    <row r="491" spans="1:6" ht="12" customHeight="1" x14ac:dyDescent="0.25">
      <c r="A491" s="1" t="s">
        <v>892</v>
      </c>
      <c r="B491" s="2">
        <v>9789755393698</v>
      </c>
      <c r="C491" s="1" t="s">
        <v>494</v>
      </c>
      <c r="D491" s="4">
        <v>110</v>
      </c>
      <c r="E491" s="1">
        <f>VLOOKUP(B491,'[1]FİYAT LİSTESİ'!$C$2:$F$1251,4,0)</f>
        <v>320</v>
      </c>
      <c r="F491" s="15">
        <f t="shared" si="14"/>
        <v>160</v>
      </c>
    </row>
    <row r="492" spans="1:6" ht="12" customHeight="1" x14ac:dyDescent="0.25">
      <c r="A492" s="1" t="s">
        <v>892</v>
      </c>
      <c r="B492" s="2">
        <v>9789755397948</v>
      </c>
      <c r="C492" s="1" t="s">
        <v>671</v>
      </c>
      <c r="D492" s="4">
        <v>175</v>
      </c>
      <c r="E492" s="1">
        <f>VLOOKUP(B492,'[1]FİYAT LİSTESİ'!$C$2:$F$1251,4,0)</f>
        <v>608</v>
      </c>
      <c r="F492" s="15">
        <f t="shared" si="14"/>
        <v>304</v>
      </c>
    </row>
    <row r="493" spans="1:6" ht="12" customHeight="1" x14ac:dyDescent="0.25">
      <c r="A493" s="1" t="s">
        <v>892</v>
      </c>
      <c r="B493" s="2">
        <v>9789755394701</v>
      </c>
      <c r="C493" s="1" t="s">
        <v>533</v>
      </c>
      <c r="D493" s="4">
        <v>80</v>
      </c>
      <c r="E493" s="1">
        <f>VLOOKUP(B493,'[1]FİYAT LİSTESİ'!$C$2:$F$1251,4,0)</f>
        <v>240</v>
      </c>
      <c r="F493" s="15">
        <f t="shared" si="14"/>
        <v>120</v>
      </c>
    </row>
    <row r="494" spans="1:6" ht="12" customHeight="1" x14ac:dyDescent="0.25">
      <c r="A494" s="1" t="s">
        <v>892</v>
      </c>
      <c r="B494" s="2">
        <v>9789755391564</v>
      </c>
      <c r="C494" s="1" t="s">
        <v>412</v>
      </c>
      <c r="D494" s="4">
        <v>96</v>
      </c>
      <c r="E494" s="1">
        <f>VLOOKUP(B494,'[1]FİYAT LİSTESİ'!$C$2:$F$1251,4,0)</f>
        <v>256</v>
      </c>
      <c r="F494" s="15">
        <f t="shared" si="14"/>
        <v>128</v>
      </c>
    </row>
    <row r="495" spans="1:6" ht="12" customHeight="1" x14ac:dyDescent="0.25">
      <c r="A495" s="1" t="s">
        <v>892</v>
      </c>
      <c r="B495" s="2">
        <v>9789755395982</v>
      </c>
      <c r="C495" s="1" t="s">
        <v>584</v>
      </c>
      <c r="D495" s="4">
        <v>90</v>
      </c>
      <c r="E495" s="1">
        <f>VLOOKUP(B495,'[1]FİYAT LİSTESİ'!$C$2:$F$1251,4,0)</f>
        <v>256</v>
      </c>
      <c r="F495" s="15">
        <f t="shared" si="14"/>
        <v>128</v>
      </c>
    </row>
    <row r="496" spans="1:6" ht="12" customHeight="1" x14ac:dyDescent="0.25">
      <c r="A496" s="1" t="s">
        <v>892</v>
      </c>
      <c r="B496" s="2">
        <v>9789755397696</v>
      </c>
      <c r="C496" s="1" t="s">
        <v>661</v>
      </c>
      <c r="D496" s="4">
        <v>110</v>
      </c>
      <c r="E496" s="1">
        <f>VLOOKUP(B496,'[1]FİYAT LİSTESİ'!$C$2:$F$1251,4,0)</f>
        <v>352</v>
      </c>
      <c r="F496" s="15">
        <f t="shared" si="14"/>
        <v>176</v>
      </c>
    </row>
    <row r="497" spans="1:6" ht="12" customHeight="1" x14ac:dyDescent="0.25">
      <c r="A497" s="1" t="s">
        <v>892</v>
      </c>
      <c r="B497" s="2">
        <v>9789755390628</v>
      </c>
      <c r="C497" s="1" t="s">
        <v>377</v>
      </c>
      <c r="D497" s="4">
        <v>70</v>
      </c>
      <c r="E497" s="1">
        <f>VLOOKUP(B497,'[1]FİYAT LİSTESİ'!$C$2:$F$1251,4,0)</f>
        <v>192</v>
      </c>
      <c r="F497" s="15">
        <f t="shared" si="14"/>
        <v>96</v>
      </c>
    </row>
    <row r="498" spans="1:6" ht="12" customHeight="1" x14ac:dyDescent="0.25">
      <c r="A498" s="1" t="s">
        <v>892</v>
      </c>
      <c r="B498" s="2">
        <v>9786053141976</v>
      </c>
      <c r="C498" s="1" t="s">
        <v>170</v>
      </c>
      <c r="D498" s="4">
        <v>50</v>
      </c>
      <c r="E498" s="1">
        <f>VLOOKUP(B498,'[1]FİYAT LİSTESİ'!$C$2:$F$1251,4,0)</f>
        <v>144</v>
      </c>
      <c r="F498" s="15">
        <f t="shared" si="14"/>
        <v>72</v>
      </c>
    </row>
    <row r="499" spans="1:6" ht="12" customHeight="1" x14ac:dyDescent="0.25">
      <c r="A499" s="1" t="s">
        <v>892</v>
      </c>
      <c r="B499" s="6">
        <v>9786053140139</v>
      </c>
      <c r="C499" s="1" t="s">
        <v>1186</v>
      </c>
      <c r="D499" s="4">
        <v>110</v>
      </c>
      <c r="E499" s="1">
        <f>VLOOKUP(B499,'[1]FİYAT LİSTESİ'!$C$2:$F$1251,4,0)</f>
        <v>336</v>
      </c>
      <c r="F499" s="15">
        <f t="shared" si="14"/>
        <v>168</v>
      </c>
    </row>
    <row r="500" spans="1:6" ht="12" customHeight="1" x14ac:dyDescent="0.25">
      <c r="A500" s="1" t="s">
        <v>892</v>
      </c>
      <c r="B500" s="2">
        <v>9789755394497</v>
      </c>
      <c r="C500" s="1" t="s">
        <v>528</v>
      </c>
      <c r="D500" s="4">
        <v>60</v>
      </c>
      <c r="E500" s="1">
        <f>VLOOKUP(B500,'[1]FİYAT LİSTESİ'!$C$2:$F$1251,4,0)</f>
        <v>160</v>
      </c>
      <c r="F500" s="15">
        <f t="shared" si="14"/>
        <v>80</v>
      </c>
    </row>
    <row r="501" spans="1:6" ht="12" customHeight="1" x14ac:dyDescent="0.25">
      <c r="A501" s="1" t="s">
        <v>892</v>
      </c>
      <c r="B501" s="2">
        <v>9789755399768</v>
      </c>
      <c r="C501" s="1" t="s">
        <v>728</v>
      </c>
      <c r="D501" s="4">
        <v>50</v>
      </c>
      <c r="E501" s="1">
        <f>VLOOKUP(B501,'[1]FİYAT LİSTESİ'!$C$2:$F$1251,4,0)</f>
        <v>128</v>
      </c>
      <c r="F501" s="15">
        <f t="shared" si="14"/>
        <v>64</v>
      </c>
    </row>
    <row r="502" spans="1:6" ht="12" customHeight="1" x14ac:dyDescent="0.25">
      <c r="A502" s="1" t="s">
        <v>892</v>
      </c>
      <c r="B502" s="2">
        <v>9789755393629</v>
      </c>
      <c r="C502" s="1" t="s">
        <v>491</v>
      </c>
      <c r="D502" s="4">
        <v>70</v>
      </c>
      <c r="E502" s="1">
        <f>VLOOKUP(B502,'[1]FİYAT LİSTESİ'!$C$2:$F$1251,4,0)</f>
        <v>208</v>
      </c>
      <c r="F502" s="15">
        <f t="shared" si="14"/>
        <v>104</v>
      </c>
    </row>
    <row r="503" spans="1:6" ht="12" customHeight="1" x14ac:dyDescent="0.25">
      <c r="A503" s="1" t="s">
        <v>892</v>
      </c>
      <c r="B503" s="2">
        <v>9789755397245</v>
      </c>
      <c r="C503" s="1" t="s">
        <v>886</v>
      </c>
      <c r="D503" s="4">
        <v>80</v>
      </c>
      <c r="E503" s="1">
        <f>VLOOKUP(B503,'[1]FİYAT LİSTESİ'!$C$2:$F$1251,4,0)</f>
        <v>256</v>
      </c>
      <c r="F503" s="15">
        <f t="shared" si="14"/>
        <v>128</v>
      </c>
    </row>
    <row r="504" spans="1:6" ht="12" customHeight="1" x14ac:dyDescent="0.25">
      <c r="A504" s="1" t="s">
        <v>892</v>
      </c>
      <c r="B504" s="2">
        <v>9789755398068</v>
      </c>
      <c r="C504" s="1" t="s">
        <v>675</v>
      </c>
      <c r="D504" s="4">
        <v>90</v>
      </c>
      <c r="E504" s="1">
        <f>VLOOKUP(B504,'[1]FİYAT LİSTESİ'!$C$2:$F$1251,4,0)</f>
        <v>256</v>
      </c>
      <c r="F504" s="15">
        <f t="shared" si="14"/>
        <v>128</v>
      </c>
    </row>
    <row r="505" spans="1:6" ht="12" customHeight="1" x14ac:dyDescent="0.25">
      <c r="A505" s="1" t="s">
        <v>892</v>
      </c>
      <c r="B505" s="2">
        <v>9786053141600</v>
      </c>
      <c r="C505" s="1" t="s">
        <v>139</v>
      </c>
      <c r="D505" s="4">
        <v>50</v>
      </c>
      <c r="E505" s="1">
        <f>VLOOKUP(B505,'[1]FİYAT LİSTESİ'!$C$2:$F$1251,4,0)</f>
        <v>112</v>
      </c>
      <c r="F505" s="15">
        <f t="shared" si="14"/>
        <v>56</v>
      </c>
    </row>
    <row r="506" spans="1:6" ht="12" customHeight="1" x14ac:dyDescent="0.25">
      <c r="A506" s="1" t="s">
        <v>892</v>
      </c>
      <c r="B506" s="2">
        <v>9789755395104</v>
      </c>
      <c r="C506" s="1" t="s">
        <v>549</v>
      </c>
      <c r="D506" s="4">
        <v>95</v>
      </c>
      <c r="E506" s="1">
        <f>VLOOKUP(B506,'[1]FİYAT LİSTESİ'!$C$2:$F$1251,4,0)</f>
        <v>272</v>
      </c>
      <c r="F506" s="15">
        <f t="shared" si="14"/>
        <v>136</v>
      </c>
    </row>
    <row r="507" spans="1:6" ht="12" customHeight="1" x14ac:dyDescent="0.25">
      <c r="A507" s="1" t="s">
        <v>892</v>
      </c>
      <c r="B507" s="2">
        <v>9786053142416</v>
      </c>
      <c r="C507" s="1" t="s">
        <v>211</v>
      </c>
      <c r="D507" s="4">
        <v>170</v>
      </c>
      <c r="E507" s="1">
        <f>VLOOKUP(B507,'[1]FİYAT LİSTESİ'!$C$2:$F$1251,4,0)</f>
        <v>576</v>
      </c>
      <c r="F507" s="15">
        <f t="shared" si="14"/>
        <v>288</v>
      </c>
    </row>
    <row r="508" spans="1:6" ht="12" customHeight="1" x14ac:dyDescent="0.25">
      <c r="A508" s="1" t="s">
        <v>892</v>
      </c>
      <c r="B508" s="2">
        <v>9789755395913</v>
      </c>
      <c r="C508" s="1" t="s">
        <v>581</v>
      </c>
      <c r="D508" s="4">
        <v>70</v>
      </c>
      <c r="E508" s="1">
        <f>VLOOKUP(B508,'[1]FİYAT LİSTESİ'!$C$2:$F$1251,4,0)</f>
        <v>208</v>
      </c>
      <c r="F508" s="15">
        <f t="shared" si="14"/>
        <v>104</v>
      </c>
    </row>
    <row r="509" spans="1:6" ht="12" customHeight="1" x14ac:dyDescent="0.25">
      <c r="A509" s="1" t="s">
        <v>892</v>
      </c>
      <c r="B509" s="2">
        <v>9786053141778</v>
      </c>
      <c r="C509" s="1" t="s">
        <v>153</v>
      </c>
      <c r="D509" s="4">
        <v>60</v>
      </c>
      <c r="E509" s="1">
        <f>VLOOKUP(B509,'[1]FİYAT LİSTESİ'!$C$2:$F$1251,4,0)</f>
        <v>176</v>
      </c>
      <c r="F509" s="15">
        <f t="shared" si="14"/>
        <v>88</v>
      </c>
    </row>
    <row r="510" spans="1:6" ht="12" customHeight="1" x14ac:dyDescent="0.25">
      <c r="A510" s="1" t="s">
        <v>892</v>
      </c>
      <c r="B510" s="2">
        <v>9789755395197</v>
      </c>
      <c r="C510" s="1" t="s">
        <v>552</v>
      </c>
      <c r="D510" s="8">
        <v>52</v>
      </c>
      <c r="E510" s="1">
        <f>VLOOKUP(B510,'[1]FİYAT LİSTESİ'!$C$2:$F$1251,4,0)</f>
        <v>208</v>
      </c>
      <c r="F510" s="15">
        <f t="shared" si="14"/>
        <v>104</v>
      </c>
    </row>
    <row r="511" spans="1:6" ht="12" customHeight="1" x14ac:dyDescent="0.25">
      <c r="A511" s="1" t="s">
        <v>892</v>
      </c>
      <c r="B511" s="2">
        <v>9789755399669</v>
      </c>
      <c r="C511" s="1" t="s">
        <v>719</v>
      </c>
      <c r="D511" s="4">
        <v>100</v>
      </c>
      <c r="E511" s="1">
        <f>VLOOKUP(B511,'[1]FİYAT LİSTESİ'!$C$2:$F$1251,4,0)</f>
        <v>336</v>
      </c>
      <c r="F511" s="15">
        <f t="shared" si="14"/>
        <v>168</v>
      </c>
    </row>
    <row r="512" spans="1:6" ht="12" customHeight="1" x14ac:dyDescent="0.25">
      <c r="A512" s="1" t="s">
        <v>892</v>
      </c>
      <c r="B512" s="2">
        <v>9789755396736</v>
      </c>
      <c r="C512" s="1" t="s">
        <v>614</v>
      </c>
      <c r="D512" s="4">
        <v>80</v>
      </c>
      <c r="E512" s="1">
        <f>VLOOKUP(B512,'[1]FİYAT LİSTESİ'!$C$2:$F$1251,4,0)</f>
        <v>240</v>
      </c>
      <c r="F512" s="15">
        <f t="shared" si="14"/>
        <v>120</v>
      </c>
    </row>
    <row r="513" spans="1:6" ht="12" customHeight="1" x14ac:dyDescent="0.25">
      <c r="A513" s="1" t="s">
        <v>892</v>
      </c>
      <c r="B513" s="2">
        <v>9786053143697</v>
      </c>
      <c r="C513" s="1" t="s">
        <v>834</v>
      </c>
      <c r="D513" s="4">
        <v>60</v>
      </c>
      <c r="E513" s="1">
        <f>VLOOKUP(B513,'[1]FİYAT LİSTESİ'!$C$2:$F$1251,4,0)</f>
        <v>192</v>
      </c>
      <c r="F513" s="15">
        <f t="shared" si="14"/>
        <v>96</v>
      </c>
    </row>
    <row r="514" spans="1:6" ht="12" customHeight="1" x14ac:dyDescent="0.25">
      <c r="A514" s="1" t="s">
        <v>892</v>
      </c>
      <c r="B514" s="2">
        <v>9786053142126</v>
      </c>
      <c r="C514" s="1" t="s">
        <v>184</v>
      </c>
      <c r="D514" s="4">
        <v>60</v>
      </c>
      <c r="E514" s="1">
        <f>VLOOKUP(B514,'[1]FİYAT LİSTESİ'!$C$2:$F$1251,4,0)</f>
        <v>192</v>
      </c>
      <c r="F514" s="15">
        <f t="shared" si="14"/>
        <v>96</v>
      </c>
    </row>
    <row r="515" spans="1:6" ht="12" customHeight="1" x14ac:dyDescent="0.25">
      <c r="A515" s="1" t="s">
        <v>892</v>
      </c>
      <c r="B515" s="2">
        <v>9789755394534</v>
      </c>
      <c r="C515" s="1" t="s">
        <v>1192</v>
      </c>
      <c r="D515" s="4">
        <v>150</v>
      </c>
      <c r="E515" s="1">
        <f>VLOOKUP(B515,'[1]FİYAT LİSTESİ'!$C$2:$F$1251,4,0)</f>
        <v>512</v>
      </c>
      <c r="F515" s="15">
        <f t="shared" si="14"/>
        <v>256</v>
      </c>
    </row>
    <row r="516" spans="1:6" ht="12" customHeight="1" x14ac:dyDescent="0.25">
      <c r="A516" s="1" t="s">
        <v>892</v>
      </c>
      <c r="B516" s="2">
        <v>9789755395180</v>
      </c>
      <c r="C516" s="1" t="s">
        <v>1262</v>
      </c>
      <c r="D516" s="4">
        <v>50</v>
      </c>
      <c r="E516" s="1">
        <f>VLOOKUP(B516,'[1]FİYAT LİSTESİ'!$C$2:$F$1251,4,0)</f>
        <v>64</v>
      </c>
      <c r="F516" s="15">
        <v>60</v>
      </c>
    </row>
    <row r="517" spans="1:6" ht="12" customHeight="1" x14ac:dyDescent="0.25">
      <c r="A517" s="1" t="s">
        <v>892</v>
      </c>
      <c r="B517" s="2">
        <v>9786053141006</v>
      </c>
      <c r="C517" s="1" t="s">
        <v>1187</v>
      </c>
      <c r="D517" s="4">
        <v>85</v>
      </c>
      <c r="E517" s="1">
        <f>VLOOKUP(B517,'[1]FİYAT LİSTESİ'!$C$2:$F$1251,4,0)</f>
        <v>288</v>
      </c>
      <c r="F517" s="15">
        <f>E517/16*8</f>
        <v>144</v>
      </c>
    </row>
    <row r="518" spans="1:6" ht="12" customHeight="1" x14ac:dyDescent="0.25">
      <c r="A518" s="1" t="s">
        <v>892</v>
      </c>
      <c r="B518" s="2">
        <v>9786053144489</v>
      </c>
      <c r="C518" s="1" t="s">
        <v>986</v>
      </c>
      <c r="D518" s="4">
        <v>90</v>
      </c>
      <c r="E518" s="1">
        <f>VLOOKUP(B518,'[1]FİYAT LİSTESİ'!$C$2:$F$1251,4,0)</f>
        <v>304</v>
      </c>
      <c r="F518" s="15">
        <f t="shared" ref="F518:F535" si="15">E518/16*8</f>
        <v>152</v>
      </c>
    </row>
    <row r="519" spans="1:6" ht="12" customHeight="1" x14ac:dyDescent="0.25">
      <c r="A519" s="1" t="s">
        <v>892</v>
      </c>
      <c r="B519" s="2">
        <v>9789755393544</v>
      </c>
      <c r="C519" s="1" t="s">
        <v>489</v>
      </c>
      <c r="D519" s="4">
        <v>60</v>
      </c>
      <c r="E519" s="1">
        <f>VLOOKUP(B519,'[1]FİYAT LİSTESİ'!$C$2:$F$1251,4,0)</f>
        <v>160</v>
      </c>
      <c r="F519" s="15">
        <f t="shared" si="15"/>
        <v>80</v>
      </c>
    </row>
    <row r="520" spans="1:6" ht="12" customHeight="1" x14ac:dyDescent="0.25">
      <c r="A520" s="1" t="s">
        <v>892</v>
      </c>
      <c r="B520" s="2">
        <v>9789755399331</v>
      </c>
      <c r="C520" s="1" t="s">
        <v>695</v>
      </c>
      <c r="D520" s="4">
        <v>100</v>
      </c>
      <c r="E520" s="1">
        <f>VLOOKUP(B520,'[1]FİYAT LİSTESİ'!$C$2:$F$1251,4,0)</f>
        <v>336</v>
      </c>
      <c r="F520" s="15">
        <f t="shared" si="15"/>
        <v>168</v>
      </c>
    </row>
    <row r="521" spans="1:6" ht="12" customHeight="1" x14ac:dyDescent="0.25">
      <c r="A521" s="1" t="s">
        <v>892</v>
      </c>
      <c r="B521" s="2">
        <v>9789755395500</v>
      </c>
      <c r="C521" s="1" t="s">
        <v>564</v>
      </c>
      <c r="D521" s="4">
        <v>170</v>
      </c>
      <c r="E521" s="1">
        <f>VLOOKUP(B521,'[1]FİYAT LİSTESİ'!$C$2:$F$1251,4,0)</f>
        <v>464</v>
      </c>
      <c r="F521" s="15">
        <f t="shared" si="15"/>
        <v>232</v>
      </c>
    </row>
    <row r="522" spans="1:6" ht="12" customHeight="1" x14ac:dyDescent="0.25">
      <c r="A522" s="1" t="s">
        <v>892</v>
      </c>
      <c r="B522" s="2">
        <v>9789755393797</v>
      </c>
      <c r="C522" s="1" t="s">
        <v>498</v>
      </c>
      <c r="D522" s="4">
        <v>108</v>
      </c>
      <c r="E522" s="1">
        <f>VLOOKUP(B522,'[1]FİYAT LİSTESİ'!$C$2:$F$1251,4,0)</f>
        <v>288</v>
      </c>
      <c r="F522" s="15">
        <v>140</v>
      </c>
    </row>
    <row r="523" spans="1:6" ht="12" customHeight="1" x14ac:dyDescent="0.25">
      <c r="A523" s="1" t="s">
        <v>892</v>
      </c>
      <c r="B523" s="2">
        <v>9789755397283</v>
      </c>
      <c r="C523" s="1" t="s">
        <v>639</v>
      </c>
      <c r="D523" s="4">
        <v>50</v>
      </c>
      <c r="E523" s="1">
        <f>VLOOKUP(B523,'[1]FİYAT LİSTESİ'!$C$2:$F$1251,4,0)</f>
        <v>144</v>
      </c>
      <c r="F523" s="15">
        <f t="shared" si="15"/>
        <v>72</v>
      </c>
    </row>
    <row r="524" spans="1:6" ht="12" customHeight="1" x14ac:dyDescent="0.25">
      <c r="A524" s="1" t="s">
        <v>892</v>
      </c>
      <c r="B524" s="2">
        <v>9786053143291</v>
      </c>
      <c r="C524" s="1" t="s">
        <v>813</v>
      </c>
      <c r="D524" s="4">
        <v>120</v>
      </c>
      <c r="E524" s="1">
        <f>VLOOKUP(B524,'[1]FİYAT LİSTESİ'!$C$2:$F$1251,4,0)</f>
        <v>352</v>
      </c>
      <c r="F524" s="15">
        <f t="shared" si="15"/>
        <v>176</v>
      </c>
    </row>
    <row r="525" spans="1:6" ht="12" customHeight="1" x14ac:dyDescent="0.25">
      <c r="A525" s="1" t="s">
        <v>892</v>
      </c>
      <c r="B525" s="2">
        <v>9789755394657</v>
      </c>
      <c r="C525" s="1" t="s">
        <v>532</v>
      </c>
      <c r="D525" s="4">
        <v>50</v>
      </c>
      <c r="E525" s="1">
        <f>VLOOKUP(B525,'[1]FİYAT LİSTESİ'!$C$2:$F$1251,4,0)</f>
        <v>128</v>
      </c>
      <c r="F525" s="15">
        <f t="shared" si="15"/>
        <v>64</v>
      </c>
    </row>
    <row r="526" spans="1:6" ht="12" customHeight="1" x14ac:dyDescent="0.25">
      <c r="A526" s="1" t="s">
        <v>892</v>
      </c>
      <c r="B526" s="2">
        <v>9789755396804</v>
      </c>
      <c r="C526" s="1" t="s">
        <v>618</v>
      </c>
      <c r="D526" s="4">
        <v>60</v>
      </c>
      <c r="E526" s="1">
        <f>VLOOKUP(B526,'[1]FİYAT LİSTESİ'!$C$2:$F$1251,4,0)</f>
        <v>176</v>
      </c>
      <c r="F526" s="15">
        <f t="shared" si="15"/>
        <v>88</v>
      </c>
    </row>
    <row r="527" spans="1:6" ht="12" customHeight="1" x14ac:dyDescent="0.25">
      <c r="A527" s="1" t="s">
        <v>892</v>
      </c>
      <c r="B527" s="2">
        <v>9789755399751</v>
      </c>
      <c r="C527" s="1" t="s">
        <v>727</v>
      </c>
      <c r="D527" s="4">
        <v>60</v>
      </c>
      <c r="E527" s="1">
        <f>VLOOKUP(B527,'[1]FİYAT LİSTESİ'!$C$2:$F$1251,4,0)</f>
        <v>176</v>
      </c>
      <c r="F527" s="15">
        <f t="shared" si="15"/>
        <v>88</v>
      </c>
    </row>
    <row r="528" spans="1:6" ht="12" customHeight="1" x14ac:dyDescent="0.25">
      <c r="A528" s="1" t="s">
        <v>892</v>
      </c>
      <c r="B528" s="2">
        <v>9786053141402</v>
      </c>
      <c r="C528" s="1" t="s">
        <v>120</v>
      </c>
      <c r="D528" s="4">
        <v>100</v>
      </c>
      <c r="E528" s="1">
        <f>VLOOKUP(B528,'[1]FİYAT LİSTESİ'!$C$2:$F$1251,4,0)</f>
        <v>320</v>
      </c>
      <c r="F528" s="15">
        <f t="shared" si="15"/>
        <v>160</v>
      </c>
    </row>
    <row r="529" spans="1:6" ht="12" customHeight="1" x14ac:dyDescent="0.25">
      <c r="A529" s="1" t="s">
        <v>892</v>
      </c>
      <c r="B529" s="2">
        <v>9786053144144</v>
      </c>
      <c r="C529" s="1" t="s">
        <v>1120</v>
      </c>
      <c r="D529" s="4">
        <v>55</v>
      </c>
      <c r="E529" s="1">
        <f>VLOOKUP(B529,'[1]FİYAT LİSTESİ'!$C$2:$F$1251,4,0)</f>
        <v>160</v>
      </c>
      <c r="F529" s="15">
        <f t="shared" si="15"/>
        <v>80</v>
      </c>
    </row>
    <row r="530" spans="1:6" ht="12" customHeight="1" x14ac:dyDescent="0.25">
      <c r="A530" s="1" t="s">
        <v>892</v>
      </c>
      <c r="B530" s="2">
        <v>9789755393469</v>
      </c>
      <c r="C530" s="1" t="s">
        <v>486</v>
      </c>
      <c r="D530" s="4">
        <v>78</v>
      </c>
      <c r="E530" s="1">
        <f>VLOOKUP(B530,'[1]FİYAT LİSTESİ'!$C$2:$F$1251,4,0)</f>
        <v>208</v>
      </c>
      <c r="F530" s="15">
        <f t="shared" si="15"/>
        <v>104</v>
      </c>
    </row>
    <row r="531" spans="1:6" ht="12" customHeight="1" x14ac:dyDescent="0.25">
      <c r="A531" s="1" t="s">
        <v>892</v>
      </c>
      <c r="B531" s="2">
        <v>9789755396934</v>
      </c>
      <c r="C531" s="1" t="s">
        <v>625</v>
      </c>
      <c r="D531" s="4">
        <v>60</v>
      </c>
      <c r="E531" s="1">
        <f>VLOOKUP(B531,'[1]FİYAT LİSTESİ'!$C$2:$F$1251,4,0)</f>
        <v>176</v>
      </c>
      <c r="F531" s="15">
        <f t="shared" si="15"/>
        <v>88</v>
      </c>
    </row>
    <row r="532" spans="1:6" ht="12" customHeight="1" x14ac:dyDescent="0.25">
      <c r="A532" s="1" t="s">
        <v>892</v>
      </c>
      <c r="B532" s="2">
        <v>9786053143581</v>
      </c>
      <c r="C532" s="1" t="s">
        <v>307</v>
      </c>
      <c r="D532" s="4">
        <v>50</v>
      </c>
      <c r="E532" s="1">
        <f>VLOOKUP(B532,'[1]FİYAT LİSTESİ'!$C$2:$F$1251,4,0)</f>
        <v>96</v>
      </c>
      <c r="F532" s="15">
        <v>60</v>
      </c>
    </row>
    <row r="533" spans="1:6" ht="12" customHeight="1" x14ac:dyDescent="0.25">
      <c r="A533" s="1" t="s">
        <v>892</v>
      </c>
      <c r="B533" s="2">
        <v>9786053142928</v>
      </c>
      <c r="C533" s="1" t="s">
        <v>257</v>
      </c>
      <c r="D533" s="4">
        <v>100</v>
      </c>
      <c r="E533" s="1">
        <f>VLOOKUP(B533,'[1]FİYAT LİSTESİ'!$C$2:$F$1251,4,0)</f>
        <v>152</v>
      </c>
      <c r="F533" s="15">
        <f t="shared" si="15"/>
        <v>76</v>
      </c>
    </row>
    <row r="534" spans="1:6" ht="12" customHeight="1" x14ac:dyDescent="0.25">
      <c r="A534" s="1" t="s">
        <v>892</v>
      </c>
      <c r="B534" s="2">
        <v>9786053146261</v>
      </c>
      <c r="C534" s="1" t="s">
        <v>1339</v>
      </c>
      <c r="D534" s="4">
        <v>45</v>
      </c>
      <c r="E534" s="1">
        <v>80</v>
      </c>
      <c r="F534" s="15">
        <v>60</v>
      </c>
    </row>
    <row r="535" spans="1:6" ht="12" customHeight="1" x14ac:dyDescent="0.25">
      <c r="A535" s="1" t="s">
        <v>892</v>
      </c>
      <c r="B535" s="2">
        <v>9786053146490</v>
      </c>
      <c r="C535" s="1" t="s">
        <v>1377</v>
      </c>
      <c r="D535" s="4">
        <v>72</v>
      </c>
      <c r="E535" s="1">
        <v>192</v>
      </c>
      <c r="F535" s="15">
        <f t="shared" si="15"/>
        <v>96</v>
      </c>
    </row>
    <row r="536" spans="1:6" ht="12" customHeight="1" x14ac:dyDescent="0.25">
      <c r="A536" s="1" t="s">
        <v>892</v>
      </c>
      <c r="B536" s="2">
        <v>9786053145707</v>
      </c>
      <c r="C536" s="1" t="s">
        <v>1388</v>
      </c>
      <c r="D536" s="4"/>
      <c r="E536" s="1">
        <v>128</v>
      </c>
      <c r="F536" s="15">
        <v>80</v>
      </c>
    </row>
    <row r="537" spans="1:6" ht="12" customHeight="1" x14ac:dyDescent="0.25">
      <c r="A537" s="1" t="s">
        <v>898</v>
      </c>
      <c r="B537" s="2">
        <v>9786053142423</v>
      </c>
      <c r="C537" s="1" t="s">
        <v>212</v>
      </c>
      <c r="D537" s="4">
        <v>90</v>
      </c>
      <c r="E537" s="1">
        <f>VLOOKUP(B537,'[1]FİYAT LİSTESİ'!$C$2:$F$1251,4,0)</f>
        <v>240</v>
      </c>
      <c r="F537" s="15">
        <f>E537/16*9</f>
        <v>135</v>
      </c>
    </row>
    <row r="538" spans="1:6" ht="12" customHeight="1" x14ac:dyDescent="0.25">
      <c r="A538" s="1" t="s">
        <v>898</v>
      </c>
      <c r="B538" s="2">
        <v>9789755396484</v>
      </c>
      <c r="C538" s="1" t="s">
        <v>604</v>
      </c>
      <c r="D538" s="8">
        <v>160</v>
      </c>
      <c r="E538" s="1">
        <f>VLOOKUP(B538,'[1]FİYAT LİSTESİ'!$C$2:$F$1251,4,0)</f>
        <v>256</v>
      </c>
      <c r="F538" s="15">
        <v>200</v>
      </c>
    </row>
    <row r="539" spans="1:6" ht="12" customHeight="1" x14ac:dyDescent="0.25">
      <c r="A539" s="1" t="s">
        <v>898</v>
      </c>
      <c r="B539" s="2">
        <v>9786053142553</v>
      </c>
      <c r="C539" s="1" t="s">
        <v>224</v>
      </c>
      <c r="D539" s="4">
        <v>55</v>
      </c>
      <c r="E539" s="1">
        <f>VLOOKUP(B539,'[1]FİYAT LİSTESİ'!$C$2:$F$1251,4,0)</f>
        <v>144</v>
      </c>
      <c r="F539" s="15">
        <f t="shared" ref="F539:F595" si="16">E539/16*9</f>
        <v>81</v>
      </c>
    </row>
    <row r="540" spans="1:6" ht="12" customHeight="1" x14ac:dyDescent="0.25">
      <c r="A540" s="1" t="s">
        <v>898</v>
      </c>
      <c r="B540" s="2">
        <v>9789755397290</v>
      </c>
      <c r="C540" s="1" t="s">
        <v>640</v>
      </c>
      <c r="D540" s="18"/>
      <c r="E540" s="1">
        <f>VLOOKUP(B540,'[1]FİYAT LİSTESİ'!$C$2:$F$1251,4,0)</f>
        <v>320</v>
      </c>
      <c r="F540" s="15">
        <v>190</v>
      </c>
    </row>
    <row r="541" spans="1:6" ht="12" customHeight="1" x14ac:dyDescent="0.25">
      <c r="A541" s="1" t="s">
        <v>898</v>
      </c>
      <c r="B541" s="2">
        <v>9789755390208</v>
      </c>
      <c r="C541" s="1" t="s">
        <v>367</v>
      </c>
      <c r="D541" s="4">
        <v>50</v>
      </c>
      <c r="E541" s="1">
        <f>VLOOKUP(B541,'[1]FİYAT LİSTESİ'!$C$2:$F$1251,4,0)</f>
        <v>128</v>
      </c>
      <c r="F541" s="15">
        <f t="shared" si="16"/>
        <v>72</v>
      </c>
    </row>
    <row r="542" spans="1:6" ht="12" customHeight="1" x14ac:dyDescent="0.25">
      <c r="A542" s="1" t="s">
        <v>898</v>
      </c>
      <c r="B542" s="2">
        <v>9786053143376</v>
      </c>
      <c r="C542" s="1" t="s">
        <v>288</v>
      </c>
      <c r="D542" s="4">
        <v>100</v>
      </c>
      <c r="E542" s="1">
        <f>VLOOKUP(B542,'[1]FİYAT LİSTESİ'!$C$2:$F$1251,4,0)</f>
        <v>352</v>
      </c>
      <c r="F542" s="15">
        <f t="shared" si="16"/>
        <v>198</v>
      </c>
    </row>
    <row r="543" spans="1:6" ht="12" customHeight="1" x14ac:dyDescent="0.25">
      <c r="A543" s="1" t="s">
        <v>898</v>
      </c>
      <c r="B543" s="2">
        <v>9786053141853</v>
      </c>
      <c r="C543" s="1" t="s">
        <v>159</v>
      </c>
      <c r="D543" s="4">
        <v>50</v>
      </c>
      <c r="E543" s="1">
        <f>VLOOKUP(B543,'[1]FİYAT LİSTESİ'!$C$2:$F$1251,4,0)</f>
        <v>144</v>
      </c>
      <c r="F543" s="15">
        <f t="shared" si="16"/>
        <v>81</v>
      </c>
    </row>
    <row r="544" spans="1:6" ht="12" customHeight="1" x14ac:dyDescent="0.25">
      <c r="A544" s="1" t="s">
        <v>898</v>
      </c>
      <c r="B544" s="2">
        <v>9786053141150</v>
      </c>
      <c r="C544" s="1" t="s">
        <v>95</v>
      </c>
      <c r="D544" s="4">
        <v>100</v>
      </c>
      <c r="E544" s="1">
        <f>VLOOKUP(B544,'[1]FİYAT LİSTESİ'!$C$2:$F$1251,4,0)</f>
        <v>320</v>
      </c>
      <c r="F544" s="15">
        <f t="shared" si="16"/>
        <v>180</v>
      </c>
    </row>
    <row r="545" spans="1:6" ht="12" customHeight="1" x14ac:dyDescent="0.25">
      <c r="A545" s="1" t="s">
        <v>898</v>
      </c>
      <c r="B545" s="2">
        <v>9789755397054</v>
      </c>
      <c r="C545" s="1" t="s">
        <v>629</v>
      </c>
      <c r="D545" s="4">
        <v>78</v>
      </c>
      <c r="E545" s="1">
        <f>VLOOKUP(B545,'[1]FİYAT LİSTESİ'!$C$2:$F$1251,4,0)</f>
        <v>208</v>
      </c>
      <c r="F545" s="15">
        <f t="shared" si="16"/>
        <v>117</v>
      </c>
    </row>
    <row r="546" spans="1:6" ht="12" customHeight="1" x14ac:dyDescent="0.25">
      <c r="A546" s="1" t="s">
        <v>898</v>
      </c>
      <c r="B546" s="2">
        <v>9786053143185</v>
      </c>
      <c r="C546" s="1" t="s">
        <v>811</v>
      </c>
      <c r="D546" s="4">
        <v>160</v>
      </c>
      <c r="E546" s="1">
        <f>VLOOKUP(B546,'[1]FİYAT LİSTESİ'!$C$2:$F$1251,4,0)</f>
        <v>480</v>
      </c>
      <c r="F546" s="15">
        <f t="shared" si="16"/>
        <v>270</v>
      </c>
    </row>
    <row r="547" spans="1:6" ht="12" customHeight="1" x14ac:dyDescent="0.25">
      <c r="A547" s="1" t="s">
        <v>898</v>
      </c>
      <c r="B547" s="2">
        <v>9789755394121</v>
      </c>
      <c r="C547" s="1" t="s">
        <v>512</v>
      </c>
      <c r="D547" s="4">
        <v>108</v>
      </c>
      <c r="E547" s="1">
        <f>VLOOKUP(B547,'[1]FİYAT LİSTESİ'!$C$2:$F$1251,4,0)</f>
        <v>288</v>
      </c>
      <c r="F547" s="15">
        <f t="shared" si="16"/>
        <v>162</v>
      </c>
    </row>
    <row r="548" spans="1:6" ht="12" customHeight="1" x14ac:dyDescent="0.25">
      <c r="A548" s="1" t="s">
        <v>898</v>
      </c>
      <c r="B548" s="2">
        <v>9789755391663</v>
      </c>
      <c r="C548" s="1" t="s">
        <v>415</v>
      </c>
      <c r="D548" s="4">
        <v>78</v>
      </c>
      <c r="E548" s="1">
        <f>VLOOKUP(B548,'[1]FİYAT LİSTESİ'!$C$2:$F$1251,4,0)</f>
        <v>208</v>
      </c>
      <c r="F548" s="15">
        <f t="shared" si="16"/>
        <v>117</v>
      </c>
    </row>
    <row r="549" spans="1:6" ht="12" customHeight="1" x14ac:dyDescent="0.25">
      <c r="A549" s="1" t="s">
        <v>898</v>
      </c>
      <c r="B549" s="2">
        <v>9789755394800</v>
      </c>
      <c r="C549" s="1" t="s">
        <v>539</v>
      </c>
      <c r="D549" s="4">
        <v>80</v>
      </c>
      <c r="E549" s="1">
        <f>VLOOKUP(B549,'[1]FİYAT LİSTESİ'!$C$2:$F$1251,4,0)</f>
        <v>240</v>
      </c>
      <c r="F549" s="15">
        <f t="shared" si="16"/>
        <v>135</v>
      </c>
    </row>
    <row r="550" spans="1:6" ht="12" customHeight="1" x14ac:dyDescent="0.25">
      <c r="A550" s="1" t="s">
        <v>898</v>
      </c>
      <c r="B550" s="2">
        <v>9789755394053</v>
      </c>
      <c r="C550" s="1" t="s">
        <v>509</v>
      </c>
      <c r="D550" s="4">
        <v>80</v>
      </c>
      <c r="E550" s="1">
        <f>VLOOKUP(B550,'[1]FİYAT LİSTESİ'!$C$2:$F$1251,4,0)</f>
        <v>240</v>
      </c>
      <c r="F550" s="15">
        <f t="shared" si="16"/>
        <v>135</v>
      </c>
    </row>
    <row r="551" spans="1:6" ht="12" customHeight="1" x14ac:dyDescent="0.25">
      <c r="A551" s="1" t="s">
        <v>898</v>
      </c>
      <c r="B551" s="2">
        <v>9789755395388</v>
      </c>
      <c r="C551" s="1" t="s">
        <v>558</v>
      </c>
      <c r="D551" s="4">
        <v>100</v>
      </c>
      <c r="E551" s="1">
        <f>VLOOKUP(B551,'[1]FİYAT LİSTESİ'!$C$2:$F$1251,4,0)</f>
        <v>304</v>
      </c>
      <c r="F551" s="15">
        <f t="shared" si="16"/>
        <v>171</v>
      </c>
    </row>
    <row r="552" spans="1:6" ht="12" customHeight="1" x14ac:dyDescent="0.25">
      <c r="A552" s="1" t="s">
        <v>898</v>
      </c>
      <c r="B552" s="2">
        <v>9786053142881</v>
      </c>
      <c r="C552" s="1" t="s">
        <v>253</v>
      </c>
      <c r="D552" s="4">
        <v>90</v>
      </c>
      <c r="E552" s="1">
        <f>VLOOKUP(B552,'[1]FİYAT LİSTESİ'!$C$2:$F$1251,4,0)</f>
        <v>272</v>
      </c>
      <c r="F552" s="15">
        <f t="shared" si="16"/>
        <v>153</v>
      </c>
    </row>
    <row r="553" spans="1:6" ht="12" customHeight="1" x14ac:dyDescent="0.25">
      <c r="A553" s="1" t="s">
        <v>898</v>
      </c>
      <c r="B553" s="2">
        <v>9789755394459</v>
      </c>
      <c r="C553" s="1" t="s">
        <v>526</v>
      </c>
      <c r="D553" s="4">
        <v>78</v>
      </c>
      <c r="E553" s="1">
        <f>VLOOKUP(B553,'[1]FİYAT LİSTESİ'!$C$2:$F$1251,4,0)</f>
        <v>208</v>
      </c>
      <c r="F553" s="15">
        <f t="shared" si="16"/>
        <v>117</v>
      </c>
    </row>
    <row r="554" spans="1:6" ht="12" customHeight="1" x14ac:dyDescent="0.25">
      <c r="A554" s="1" t="s">
        <v>898</v>
      </c>
      <c r="B554" s="2">
        <v>9786053145325</v>
      </c>
      <c r="C554" s="1" t="s">
        <v>1134</v>
      </c>
      <c r="D554" s="4">
        <v>160</v>
      </c>
      <c r="E554" s="1">
        <f>VLOOKUP(B554,'[1]FİYAT LİSTESİ'!$C$2:$F$1251,4,0)</f>
        <v>448</v>
      </c>
      <c r="F554" s="15">
        <f t="shared" si="16"/>
        <v>252</v>
      </c>
    </row>
    <row r="555" spans="1:6" ht="12" customHeight="1" x14ac:dyDescent="0.25">
      <c r="A555" s="1" t="s">
        <v>898</v>
      </c>
      <c r="B555" s="2">
        <v>9786053142720</v>
      </c>
      <c r="C555" s="1" t="s">
        <v>239</v>
      </c>
      <c r="D555" s="4">
        <v>50</v>
      </c>
      <c r="E555" s="1">
        <f>VLOOKUP(B555,'[1]FİYAT LİSTESİ'!$C$2:$F$1251,4,0)</f>
        <v>144</v>
      </c>
      <c r="F555" s="15">
        <f t="shared" si="16"/>
        <v>81</v>
      </c>
    </row>
    <row r="556" spans="1:6" ht="12" customHeight="1" x14ac:dyDescent="0.25">
      <c r="A556" s="1" t="s">
        <v>898</v>
      </c>
      <c r="B556" s="2">
        <v>9786053140665</v>
      </c>
      <c r="C556" s="1" t="s">
        <v>55</v>
      </c>
      <c r="D556" s="4">
        <v>170</v>
      </c>
      <c r="E556" s="1">
        <f>VLOOKUP(B556,'[1]FİYAT LİSTESİ'!$C$2:$F$1251,4,0)</f>
        <v>544</v>
      </c>
      <c r="F556" s="15">
        <f t="shared" si="16"/>
        <v>306</v>
      </c>
    </row>
    <row r="557" spans="1:6" ht="12" customHeight="1" x14ac:dyDescent="0.25">
      <c r="A557" s="1" t="s">
        <v>898</v>
      </c>
      <c r="B557" s="2">
        <v>9789755393384</v>
      </c>
      <c r="C557" s="1" t="s">
        <v>482</v>
      </c>
      <c r="D557" s="4">
        <v>120</v>
      </c>
      <c r="E557" s="1">
        <f>VLOOKUP(B557,'[1]FİYAT LİSTESİ'!$C$2:$F$1251,4,0)</f>
        <v>368</v>
      </c>
      <c r="F557" s="15">
        <f t="shared" si="16"/>
        <v>207</v>
      </c>
    </row>
    <row r="558" spans="1:6" ht="12" customHeight="1" x14ac:dyDescent="0.25">
      <c r="A558" s="1" t="s">
        <v>898</v>
      </c>
      <c r="B558" s="2">
        <v>9789755394312</v>
      </c>
      <c r="C558" s="1" t="s">
        <v>519</v>
      </c>
      <c r="D558" s="4">
        <v>70</v>
      </c>
      <c r="E558" s="1">
        <f>VLOOKUP(B558,'[1]FİYAT LİSTESİ'!$C$2:$F$1251,4,0)</f>
        <v>208</v>
      </c>
      <c r="F558" s="15">
        <f t="shared" si="16"/>
        <v>117</v>
      </c>
    </row>
    <row r="559" spans="1:6" ht="12" customHeight="1" x14ac:dyDescent="0.25">
      <c r="A559" s="1" t="s">
        <v>898</v>
      </c>
      <c r="B559" s="2">
        <v>9789755394305</v>
      </c>
      <c r="C559" s="1" t="s">
        <v>518</v>
      </c>
      <c r="D559" s="4">
        <v>90</v>
      </c>
      <c r="E559" s="1">
        <f>VLOOKUP(B559,'[1]FİYAT LİSTESİ'!$C$2:$F$1251,4,0)</f>
        <v>288</v>
      </c>
      <c r="F559" s="15">
        <f t="shared" si="16"/>
        <v>162</v>
      </c>
    </row>
    <row r="560" spans="1:6" ht="12" customHeight="1" x14ac:dyDescent="0.25">
      <c r="A560" s="1" t="s">
        <v>898</v>
      </c>
      <c r="B560" s="2">
        <v>9789755395821</v>
      </c>
      <c r="C560" s="1" t="s">
        <v>578</v>
      </c>
      <c r="D560" s="4">
        <v>65</v>
      </c>
      <c r="E560" s="1">
        <f>VLOOKUP(B560,'[1]FİYAT LİSTESİ'!$C$2:$F$1251,4,0)</f>
        <v>176</v>
      </c>
      <c r="F560" s="15">
        <f t="shared" si="16"/>
        <v>99</v>
      </c>
    </row>
    <row r="561" spans="1:6" ht="12" customHeight="1" x14ac:dyDescent="0.25">
      <c r="A561" s="1" t="s">
        <v>898</v>
      </c>
      <c r="B561" s="6">
        <v>9789755393766</v>
      </c>
      <c r="C561" s="1" t="s">
        <v>1204</v>
      </c>
      <c r="D561" s="4">
        <v>75</v>
      </c>
      <c r="E561" s="1">
        <f>VLOOKUP(B561,'[1]FİYAT LİSTESİ'!$C$2:$F$1251,4,0)</f>
        <v>224</v>
      </c>
      <c r="F561" s="15">
        <f t="shared" si="16"/>
        <v>126</v>
      </c>
    </row>
    <row r="562" spans="1:6" ht="12" customHeight="1" x14ac:dyDescent="0.25">
      <c r="A562" s="1" t="s">
        <v>898</v>
      </c>
      <c r="B562" s="2">
        <v>9786053142973</v>
      </c>
      <c r="C562" s="1" t="s">
        <v>262</v>
      </c>
      <c r="D562" s="4">
        <v>80</v>
      </c>
      <c r="E562" s="1">
        <f>VLOOKUP(B562,'[1]FİYAT LİSTESİ'!$C$2:$F$1251,4,0)</f>
        <v>272</v>
      </c>
      <c r="F562" s="15">
        <f t="shared" si="16"/>
        <v>153</v>
      </c>
    </row>
    <row r="563" spans="1:6" ht="12" customHeight="1" x14ac:dyDescent="0.25">
      <c r="A563" s="1" t="s">
        <v>898</v>
      </c>
      <c r="B563" s="2">
        <v>9789755399676</v>
      </c>
      <c r="C563" s="1" t="s">
        <v>720</v>
      </c>
      <c r="D563" s="4">
        <v>80</v>
      </c>
      <c r="E563" s="1">
        <f>VLOOKUP(B563,'[1]FİYAT LİSTESİ'!$C$2:$F$1251,4,0)</f>
        <v>256</v>
      </c>
      <c r="F563" s="15">
        <f t="shared" si="16"/>
        <v>144</v>
      </c>
    </row>
    <row r="564" spans="1:6" ht="12" customHeight="1" x14ac:dyDescent="0.25">
      <c r="A564" s="1" t="s">
        <v>898</v>
      </c>
      <c r="B564" s="2">
        <v>9789755394015</v>
      </c>
      <c r="C564" s="1" t="s">
        <v>507</v>
      </c>
      <c r="D564" s="4">
        <v>65</v>
      </c>
      <c r="E564" s="1">
        <f>VLOOKUP(B564,'[1]FİYAT LİSTESİ'!$C$2:$F$1251,4,0)</f>
        <v>192</v>
      </c>
      <c r="F564" s="15">
        <f t="shared" si="16"/>
        <v>108</v>
      </c>
    </row>
    <row r="565" spans="1:6" ht="12" customHeight="1" x14ac:dyDescent="0.25">
      <c r="A565" s="1" t="s">
        <v>898</v>
      </c>
      <c r="B565" s="2">
        <v>9786053144373</v>
      </c>
      <c r="C565" s="1" t="s">
        <v>979</v>
      </c>
      <c r="D565" s="4">
        <v>100</v>
      </c>
      <c r="E565" s="1">
        <f>VLOOKUP(B565,'[1]FİYAT LİSTESİ'!$C$2:$F$1251,4,0)</f>
        <v>304</v>
      </c>
      <c r="F565" s="15">
        <f t="shared" si="16"/>
        <v>171</v>
      </c>
    </row>
    <row r="566" spans="1:6" ht="12" customHeight="1" x14ac:dyDescent="0.25">
      <c r="A566" s="1" t="s">
        <v>898</v>
      </c>
      <c r="B566" s="2">
        <v>9786053141310</v>
      </c>
      <c r="C566" s="1" t="s">
        <v>111</v>
      </c>
      <c r="D566" s="4">
        <v>110</v>
      </c>
      <c r="E566" s="1">
        <f>VLOOKUP(B566,'[1]FİYAT LİSTESİ'!$C$2:$F$1251,4,0)</f>
        <v>352</v>
      </c>
      <c r="F566" s="15">
        <f t="shared" si="16"/>
        <v>198</v>
      </c>
    </row>
    <row r="567" spans="1:6" ht="12" customHeight="1" x14ac:dyDescent="0.25">
      <c r="A567" s="1" t="s">
        <v>898</v>
      </c>
      <c r="B567" s="2">
        <v>9789755393872</v>
      </c>
      <c r="C567" s="1" t="s">
        <v>500</v>
      </c>
      <c r="D567" s="4">
        <v>110</v>
      </c>
      <c r="E567" s="1">
        <f>VLOOKUP(B567,'[1]FİYAT LİSTESİ'!$C$2:$F$1251,4,0)</f>
        <v>352</v>
      </c>
      <c r="F567" s="15">
        <f t="shared" si="16"/>
        <v>198</v>
      </c>
    </row>
    <row r="568" spans="1:6" ht="12" customHeight="1" x14ac:dyDescent="0.25">
      <c r="A568" s="1" t="s">
        <v>898</v>
      </c>
      <c r="B568" s="2">
        <v>9789755394596</v>
      </c>
      <c r="C568" s="1" t="s">
        <v>530</v>
      </c>
      <c r="D568" s="4">
        <v>150</v>
      </c>
      <c r="E568" s="1">
        <f>VLOOKUP(B568,'[1]FİYAT LİSTESİ'!$C$2:$F$1251,4,0)</f>
        <v>496</v>
      </c>
      <c r="F568" s="15">
        <f t="shared" si="16"/>
        <v>279</v>
      </c>
    </row>
    <row r="569" spans="1:6" ht="12" customHeight="1" x14ac:dyDescent="0.25">
      <c r="A569" s="1" t="s">
        <v>898</v>
      </c>
      <c r="B569" s="2">
        <v>9789755397306</v>
      </c>
      <c r="C569" s="1" t="s">
        <v>641</v>
      </c>
      <c r="D569" s="4">
        <v>85</v>
      </c>
      <c r="E569" s="1">
        <f>VLOOKUP(B569,'[1]FİYAT LİSTESİ'!$C$2:$F$1251,4,0)</f>
        <v>240</v>
      </c>
      <c r="F569" s="15">
        <f t="shared" si="16"/>
        <v>135</v>
      </c>
    </row>
    <row r="570" spans="1:6" ht="12" customHeight="1" x14ac:dyDescent="0.25">
      <c r="A570" s="1" t="s">
        <v>898</v>
      </c>
      <c r="B570" s="2">
        <v>9786053144021</v>
      </c>
      <c r="C570" s="1" t="s">
        <v>934</v>
      </c>
      <c r="D570" s="4">
        <v>50</v>
      </c>
      <c r="E570" s="1">
        <f>VLOOKUP(B570,'[1]FİYAT LİSTESİ'!$C$2:$F$1251,4,0)</f>
        <v>128</v>
      </c>
      <c r="F570" s="15">
        <f t="shared" si="16"/>
        <v>72</v>
      </c>
    </row>
    <row r="571" spans="1:6" ht="12" customHeight="1" x14ac:dyDescent="0.25">
      <c r="A571" s="1" t="s">
        <v>898</v>
      </c>
      <c r="B571" s="2">
        <v>9786053141570</v>
      </c>
      <c r="C571" s="1" t="s">
        <v>907</v>
      </c>
      <c r="D571" s="4">
        <v>100</v>
      </c>
      <c r="E571" s="1">
        <f>VLOOKUP(B571,'[1]FİYAT LİSTESİ'!$C$2:$F$1251,4,0)</f>
        <v>304</v>
      </c>
      <c r="F571" s="15">
        <f t="shared" si="16"/>
        <v>171</v>
      </c>
    </row>
    <row r="572" spans="1:6" ht="12" customHeight="1" x14ac:dyDescent="0.25">
      <c r="A572" s="1" t="s">
        <v>898</v>
      </c>
      <c r="B572" s="2">
        <v>9786053144434</v>
      </c>
      <c r="C572" s="1" t="s">
        <v>1086</v>
      </c>
      <c r="D572" s="4">
        <v>130</v>
      </c>
      <c r="E572" s="1">
        <f>VLOOKUP(B572,'[1]FİYAT LİSTESİ'!$C$2:$F$1251,4,0)</f>
        <v>384</v>
      </c>
      <c r="F572" s="15">
        <f t="shared" si="16"/>
        <v>216</v>
      </c>
    </row>
    <row r="573" spans="1:6" ht="12" customHeight="1" x14ac:dyDescent="0.25">
      <c r="A573" s="1" t="s">
        <v>898</v>
      </c>
      <c r="B573" s="2">
        <v>9789755396835</v>
      </c>
      <c r="C573" s="1" t="s">
        <v>620</v>
      </c>
      <c r="D573" s="4">
        <v>60</v>
      </c>
      <c r="E573" s="1">
        <f>VLOOKUP(B573,'[1]FİYAT LİSTESİ'!$C$2:$F$1251,4,0)</f>
        <v>160</v>
      </c>
      <c r="F573" s="15">
        <f t="shared" si="16"/>
        <v>90</v>
      </c>
    </row>
    <row r="574" spans="1:6" ht="12" customHeight="1" x14ac:dyDescent="0.25">
      <c r="A574" s="1" t="s">
        <v>898</v>
      </c>
      <c r="B574" s="6">
        <v>9786053145738</v>
      </c>
      <c r="C574" s="1" t="s">
        <v>1229</v>
      </c>
      <c r="D574" s="4">
        <v>100</v>
      </c>
      <c r="E574" s="1">
        <f>VLOOKUP(B574,'[1]FİYAT LİSTESİ'!$C$2:$F$1251,4,0)</f>
        <v>272</v>
      </c>
      <c r="F574" s="15">
        <f t="shared" si="16"/>
        <v>153</v>
      </c>
    </row>
    <row r="575" spans="1:6" ht="12" customHeight="1" x14ac:dyDescent="0.25">
      <c r="A575" s="1" t="s">
        <v>898</v>
      </c>
      <c r="B575" s="2">
        <v>9789755394046</v>
      </c>
      <c r="C575" s="1" t="s">
        <v>508</v>
      </c>
      <c r="D575" s="4">
        <v>140</v>
      </c>
      <c r="E575" s="1">
        <f>VLOOKUP(B575,'[1]FİYAT LİSTESİ'!$C$2:$F$1251,4,0)</f>
        <v>224</v>
      </c>
      <c r="F575" s="15">
        <v>200</v>
      </c>
    </row>
    <row r="576" spans="1:6" ht="12" customHeight="1" x14ac:dyDescent="0.25">
      <c r="A576" s="1" t="s">
        <v>898</v>
      </c>
      <c r="B576" s="2">
        <v>9789755394756</v>
      </c>
      <c r="C576" s="1" t="s">
        <v>536</v>
      </c>
      <c r="D576" s="4">
        <v>110</v>
      </c>
      <c r="E576" s="1">
        <f>VLOOKUP(B576,'[1]FİYAT LİSTESİ'!$C$2:$F$1251,4,0)</f>
        <v>336</v>
      </c>
      <c r="F576" s="15">
        <f t="shared" si="16"/>
        <v>189</v>
      </c>
    </row>
    <row r="577" spans="1:6" ht="12" customHeight="1" x14ac:dyDescent="0.25">
      <c r="A577" s="1" t="s">
        <v>898</v>
      </c>
      <c r="B577" s="2">
        <v>9789755393667</v>
      </c>
      <c r="C577" s="1" t="s">
        <v>493</v>
      </c>
      <c r="D577" s="4">
        <v>180</v>
      </c>
      <c r="E577" s="1">
        <f>VLOOKUP(B577,'[1]FİYAT LİSTESİ'!$C$2:$F$1251,4,0)</f>
        <v>464</v>
      </c>
      <c r="F577" s="15">
        <f t="shared" si="16"/>
        <v>261</v>
      </c>
    </row>
    <row r="578" spans="1:6" ht="12" customHeight="1" x14ac:dyDescent="0.25">
      <c r="A578" s="1" t="s">
        <v>898</v>
      </c>
      <c r="B578" s="2">
        <v>9789755395654</v>
      </c>
      <c r="C578" s="1" t="s">
        <v>569</v>
      </c>
      <c r="D578" s="4">
        <v>100</v>
      </c>
      <c r="E578" s="1">
        <f>VLOOKUP(B578,'[1]FİYAT LİSTESİ'!$C$2:$F$1251,4,0)</f>
        <v>272</v>
      </c>
      <c r="F578" s="15">
        <f t="shared" si="16"/>
        <v>153</v>
      </c>
    </row>
    <row r="579" spans="1:6" ht="12" customHeight="1" x14ac:dyDescent="0.25">
      <c r="A579" s="1" t="s">
        <v>898</v>
      </c>
      <c r="B579" s="2">
        <v>9789755393582</v>
      </c>
      <c r="C579" s="1" t="s">
        <v>490</v>
      </c>
      <c r="D579" s="4">
        <v>200</v>
      </c>
      <c r="E579" s="1">
        <f>VLOOKUP(B579,'[1]FİYAT LİSTESİ'!$C$2:$F$1251,4,0)</f>
        <v>432</v>
      </c>
      <c r="F579" s="15"/>
    </row>
    <row r="580" spans="1:6" ht="12" customHeight="1" x14ac:dyDescent="0.25">
      <c r="A580" s="1" t="s">
        <v>898</v>
      </c>
      <c r="B580" s="2">
        <v>9786053143963</v>
      </c>
      <c r="C580" s="1" t="s">
        <v>924</v>
      </c>
      <c r="D580" s="4">
        <v>180</v>
      </c>
      <c r="E580" s="1">
        <f>VLOOKUP(B580,'[1]FİYAT LİSTESİ'!$C$2:$F$1251,4,0)</f>
        <v>512</v>
      </c>
      <c r="F580" s="15">
        <f t="shared" si="16"/>
        <v>288</v>
      </c>
    </row>
    <row r="581" spans="1:6" ht="12" customHeight="1" x14ac:dyDescent="0.25">
      <c r="A581" s="1" t="s">
        <v>898</v>
      </c>
      <c r="B581" s="2">
        <v>9789755396750</v>
      </c>
      <c r="C581" s="1" t="s">
        <v>616</v>
      </c>
      <c r="D581" s="4">
        <v>90</v>
      </c>
      <c r="E581" s="1">
        <f>VLOOKUP(B581,'[1]FİYAT LİSTESİ'!$C$2:$F$1251,4,0)</f>
        <v>240</v>
      </c>
      <c r="F581" s="15">
        <f t="shared" si="16"/>
        <v>135</v>
      </c>
    </row>
    <row r="582" spans="1:6" ht="12" customHeight="1" x14ac:dyDescent="0.25">
      <c r="A582" s="1" t="s">
        <v>898</v>
      </c>
      <c r="B582" s="2">
        <v>9786053140566</v>
      </c>
      <c r="C582" s="1" t="s">
        <v>46</v>
      </c>
      <c r="D582" s="4">
        <v>80</v>
      </c>
      <c r="E582" s="1">
        <f>VLOOKUP(B582,'[1]FİYAT LİSTESİ'!$C$2:$F$1251,4,0)</f>
        <v>272</v>
      </c>
      <c r="F582" s="15">
        <f t="shared" si="16"/>
        <v>153</v>
      </c>
    </row>
    <row r="583" spans="1:6" ht="12" customHeight="1" x14ac:dyDescent="0.25">
      <c r="A583" s="1" t="s">
        <v>898</v>
      </c>
      <c r="B583" s="2">
        <v>9786053140269</v>
      </c>
      <c r="C583" s="1" t="s">
        <v>23</v>
      </c>
      <c r="D583" s="4">
        <v>90</v>
      </c>
      <c r="E583" s="1">
        <f>VLOOKUP(B583,'[1]FİYAT LİSTESİ'!$C$2:$F$1251,4,0)</f>
        <v>256</v>
      </c>
      <c r="F583" s="15">
        <f t="shared" si="16"/>
        <v>144</v>
      </c>
    </row>
    <row r="584" spans="1:6" ht="12" customHeight="1" x14ac:dyDescent="0.25">
      <c r="A584" s="1" t="s">
        <v>898</v>
      </c>
      <c r="B584" s="2">
        <v>9789755394008</v>
      </c>
      <c r="C584" s="1" t="s">
        <v>506</v>
      </c>
      <c r="D584" s="4">
        <v>130</v>
      </c>
      <c r="E584" s="1">
        <f>VLOOKUP(B584,'[1]FİYAT LİSTESİ'!$C$2:$F$1251,4,0)</f>
        <v>416</v>
      </c>
      <c r="F584" s="15">
        <f t="shared" si="16"/>
        <v>234</v>
      </c>
    </row>
    <row r="585" spans="1:6" ht="12" customHeight="1" x14ac:dyDescent="0.25">
      <c r="A585" s="1" t="s">
        <v>898</v>
      </c>
      <c r="B585" s="2">
        <v>9786053141365</v>
      </c>
      <c r="C585" s="1" t="s">
        <v>116</v>
      </c>
      <c r="D585" s="4">
        <v>90</v>
      </c>
      <c r="E585" s="1">
        <f>VLOOKUP(B585,'[1]FİYAT LİSTESİ'!$C$2:$F$1251,4,0)</f>
        <v>256</v>
      </c>
      <c r="F585" s="15">
        <f t="shared" si="16"/>
        <v>144</v>
      </c>
    </row>
    <row r="586" spans="1:6" ht="12" customHeight="1" x14ac:dyDescent="0.25">
      <c r="A586" s="1" t="s">
        <v>898</v>
      </c>
      <c r="B586" s="2">
        <v>9786053143741</v>
      </c>
      <c r="C586" s="1" t="s">
        <v>842</v>
      </c>
      <c r="D586" s="4">
        <v>140</v>
      </c>
      <c r="E586" s="1">
        <f>VLOOKUP(B586,'[1]FİYAT LİSTESİ'!$C$2:$F$1251,4,0)</f>
        <v>400</v>
      </c>
      <c r="F586" s="15">
        <f t="shared" si="16"/>
        <v>225</v>
      </c>
    </row>
    <row r="587" spans="1:6" ht="12" customHeight="1" x14ac:dyDescent="0.25">
      <c r="A587" s="1" t="s">
        <v>898</v>
      </c>
      <c r="B587" s="6">
        <v>9786053145950</v>
      </c>
      <c r="C587" s="1" t="s">
        <v>1261</v>
      </c>
      <c r="D587" s="4">
        <v>200</v>
      </c>
      <c r="E587" s="1">
        <f>VLOOKUP(B587,'[1]FİYAT LİSTESİ'!$C$2:$F$1251,4,0)</f>
        <v>560</v>
      </c>
      <c r="F587" s="15">
        <f t="shared" si="16"/>
        <v>315</v>
      </c>
    </row>
    <row r="588" spans="1:6" ht="12" customHeight="1" x14ac:dyDescent="0.25">
      <c r="A588" s="1" t="s">
        <v>898</v>
      </c>
      <c r="B588" s="2">
        <v>9786053140894</v>
      </c>
      <c r="C588" s="1" t="s">
        <v>76</v>
      </c>
      <c r="D588" s="4">
        <v>180</v>
      </c>
      <c r="E588" s="1">
        <f>VLOOKUP(B588,'[1]FİYAT LİSTESİ'!$C$2:$F$1251,4,0)</f>
        <v>512</v>
      </c>
      <c r="F588" s="15">
        <f t="shared" si="16"/>
        <v>288</v>
      </c>
    </row>
    <row r="589" spans="1:6" ht="12" customHeight="1" x14ac:dyDescent="0.25">
      <c r="A589" s="1" t="s">
        <v>898</v>
      </c>
      <c r="B589" s="2">
        <v>9789755399966</v>
      </c>
      <c r="C589" s="1" t="s">
        <v>746</v>
      </c>
      <c r="D589" s="4">
        <v>220</v>
      </c>
      <c r="E589" s="1">
        <f>VLOOKUP(B589,'[1]FİYAT LİSTESİ'!$C$2:$F$1251,4,0)</f>
        <v>624</v>
      </c>
      <c r="F589" s="15">
        <f t="shared" si="16"/>
        <v>351</v>
      </c>
    </row>
    <row r="590" spans="1:6" ht="12" customHeight="1" x14ac:dyDescent="0.25">
      <c r="A590" s="1" t="s">
        <v>898</v>
      </c>
      <c r="B590" s="2">
        <v>9786053144809</v>
      </c>
      <c r="C590" s="1" t="s">
        <v>1043</v>
      </c>
      <c r="D590" s="4">
        <v>70</v>
      </c>
      <c r="E590" s="1">
        <f>VLOOKUP(B590,'[1]FİYAT LİSTESİ'!$C$2:$F$1251,4,0)</f>
        <v>224</v>
      </c>
      <c r="F590" s="15">
        <f t="shared" si="16"/>
        <v>126</v>
      </c>
    </row>
    <row r="591" spans="1:6" ht="12" customHeight="1" x14ac:dyDescent="0.25">
      <c r="A591" s="1" t="s">
        <v>898</v>
      </c>
      <c r="B591" s="2">
        <v>9786053140405</v>
      </c>
      <c r="C591" s="1" t="s">
        <v>34</v>
      </c>
      <c r="D591" s="4">
        <v>80</v>
      </c>
      <c r="E591" s="1">
        <f>VLOOKUP(B591,'[1]FİYAT LİSTESİ'!$C$2:$F$1251,4,0)</f>
        <v>256</v>
      </c>
      <c r="F591" s="15">
        <f t="shared" si="16"/>
        <v>144</v>
      </c>
    </row>
    <row r="592" spans="1:6" ht="12" customHeight="1" x14ac:dyDescent="0.25">
      <c r="A592" s="1" t="s">
        <v>898</v>
      </c>
      <c r="B592" s="2">
        <v>9786053143789</v>
      </c>
      <c r="C592" s="1" t="s">
        <v>854</v>
      </c>
      <c r="D592" s="4">
        <v>85</v>
      </c>
      <c r="E592" s="1">
        <f>VLOOKUP(B592,'[1]FİYAT LİSTESİ'!$C$2:$F$1251,4,0)</f>
        <v>288</v>
      </c>
      <c r="F592" s="15">
        <f t="shared" si="16"/>
        <v>162</v>
      </c>
    </row>
    <row r="593" spans="1:6" ht="12" customHeight="1" x14ac:dyDescent="0.25">
      <c r="A593" s="1" t="s">
        <v>898</v>
      </c>
      <c r="B593" s="2">
        <v>9789755393896</v>
      </c>
      <c r="C593" s="1" t="s">
        <v>501</v>
      </c>
      <c r="D593" s="4">
        <v>170</v>
      </c>
      <c r="E593" s="1">
        <f>VLOOKUP(B593,'[1]FİYAT LİSTESİ'!$C$2:$F$1251,4,0)</f>
        <v>496</v>
      </c>
      <c r="F593" s="15">
        <f t="shared" si="16"/>
        <v>279</v>
      </c>
    </row>
    <row r="594" spans="1:6" ht="12" customHeight="1" x14ac:dyDescent="0.25">
      <c r="A594" s="1" t="s">
        <v>911</v>
      </c>
      <c r="B594" s="2">
        <v>9789755397917</v>
      </c>
      <c r="C594" s="1" t="s">
        <v>670</v>
      </c>
      <c r="D594" s="4">
        <v>110</v>
      </c>
      <c r="E594" s="1">
        <f>VLOOKUP(B594,'[1]FİYAT LİSTESİ'!$C$2:$F$1251,4,0)</f>
        <v>432</v>
      </c>
      <c r="F594" s="15">
        <f t="shared" si="16"/>
        <v>243</v>
      </c>
    </row>
    <row r="595" spans="1:6" ht="12" customHeight="1" x14ac:dyDescent="0.25">
      <c r="A595" s="1" t="s">
        <v>911</v>
      </c>
      <c r="B595" s="2">
        <v>9786053141983</v>
      </c>
      <c r="C595" s="1" t="s">
        <v>171</v>
      </c>
      <c r="D595" s="4">
        <v>150</v>
      </c>
      <c r="E595" s="1">
        <f>VLOOKUP(B595,'[1]FİYAT LİSTESİ'!$C$2:$F$1251,4,0)</f>
        <v>544</v>
      </c>
      <c r="F595" s="15">
        <f t="shared" si="16"/>
        <v>306</v>
      </c>
    </row>
    <row r="596" spans="1:6" ht="12" customHeight="1" x14ac:dyDescent="0.25">
      <c r="A596" s="1" t="s">
        <v>891</v>
      </c>
      <c r="B596" s="2">
        <v>9786053142201</v>
      </c>
      <c r="C596" s="1" t="s">
        <v>191</v>
      </c>
      <c r="D596" s="4">
        <v>60</v>
      </c>
      <c r="E596" s="1">
        <f>VLOOKUP(B596,'[1]FİYAT LİSTESİ'!$C$2:$F$1251,4,0)</f>
        <v>224</v>
      </c>
      <c r="F596" s="15">
        <f>E596/16*8</f>
        <v>112</v>
      </c>
    </row>
    <row r="597" spans="1:6" ht="12" customHeight="1" x14ac:dyDescent="0.25">
      <c r="A597" s="1" t="s">
        <v>891</v>
      </c>
      <c r="B597" s="2">
        <v>9789755396668</v>
      </c>
      <c r="C597" s="1" t="s">
        <v>611</v>
      </c>
      <c r="D597" s="4">
        <v>50</v>
      </c>
      <c r="E597" s="1">
        <f>VLOOKUP(B597,'[1]FİYAT LİSTESİ'!$C$2:$F$1251,4,0)</f>
        <v>192</v>
      </c>
      <c r="F597" s="15">
        <f t="shared" ref="F597:F631" si="17">E597/16*8</f>
        <v>96</v>
      </c>
    </row>
    <row r="598" spans="1:6" ht="12" customHeight="1" x14ac:dyDescent="0.25">
      <c r="A598" s="1" t="s">
        <v>891</v>
      </c>
      <c r="B598" s="2">
        <v>9786053141761</v>
      </c>
      <c r="C598" s="1" t="s">
        <v>152</v>
      </c>
      <c r="D598" s="4">
        <v>70</v>
      </c>
      <c r="E598" s="1">
        <f>VLOOKUP(B598,'[1]FİYAT LİSTESİ'!$C$2:$F$1251,4,0)</f>
        <v>256</v>
      </c>
      <c r="F598" s="15">
        <f t="shared" si="17"/>
        <v>128</v>
      </c>
    </row>
    <row r="599" spans="1:6" ht="12" customHeight="1" x14ac:dyDescent="0.25">
      <c r="A599" s="1" t="s">
        <v>891</v>
      </c>
      <c r="B599" s="2">
        <v>9786053141921</v>
      </c>
      <c r="C599" s="1" t="s">
        <v>165</v>
      </c>
      <c r="D599" s="4">
        <v>75</v>
      </c>
      <c r="E599" s="1">
        <f>VLOOKUP(B599,'[1]FİYAT LİSTESİ'!$C$2:$F$1251,4,0)</f>
        <v>320</v>
      </c>
      <c r="F599" s="15">
        <f t="shared" si="17"/>
        <v>160</v>
      </c>
    </row>
    <row r="600" spans="1:6" ht="12" customHeight="1" x14ac:dyDescent="0.25">
      <c r="A600" s="1" t="s">
        <v>891</v>
      </c>
      <c r="B600" s="2">
        <v>9786053143062</v>
      </c>
      <c r="C600" s="1" t="s">
        <v>270</v>
      </c>
      <c r="D600" s="4">
        <v>65</v>
      </c>
      <c r="E600" s="1">
        <f>VLOOKUP(B600,'[1]FİYAT LİSTESİ'!$C$2:$F$1251,4,0)</f>
        <v>240</v>
      </c>
      <c r="F600" s="15">
        <f t="shared" si="17"/>
        <v>120</v>
      </c>
    </row>
    <row r="601" spans="1:6" ht="12" customHeight="1" x14ac:dyDescent="0.25">
      <c r="A601" s="1" t="s">
        <v>891</v>
      </c>
      <c r="B601" s="2">
        <v>9786053145394</v>
      </c>
      <c r="C601" s="1" t="s">
        <v>1137</v>
      </c>
      <c r="D601" s="4">
        <v>50</v>
      </c>
      <c r="E601" s="1">
        <f>VLOOKUP(B601,'[1]FİYAT LİSTESİ'!$C$2:$F$1251,4,0)</f>
        <v>192</v>
      </c>
      <c r="F601" s="15">
        <f t="shared" si="17"/>
        <v>96</v>
      </c>
    </row>
    <row r="602" spans="1:6" ht="12" customHeight="1" x14ac:dyDescent="0.25">
      <c r="A602" s="1" t="s">
        <v>891</v>
      </c>
      <c r="B602" s="6">
        <v>9786053145820</v>
      </c>
      <c r="C602" s="1" t="s">
        <v>1236</v>
      </c>
      <c r="D602" s="4">
        <v>50</v>
      </c>
      <c r="E602" s="1">
        <f>VLOOKUP(B602,'[1]FİYAT LİSTESİ'!$C$2:$F$1251,4,0)</f>
        <v>128</v>
      </c>
      <c r="F602" s="15">
        <v>70</v>
      </c>
    </row>
    <row r="603" spans="1:6" ht="12" customHeight="1" x14ac:dyDescent="0.25">
      <c r="A603" s="1" t="s">
        <v>891</v>
      </c>
      <c r="B603" s="2">
        <v>9786053140443</v>
      </c>
      <c r="C603" s="1" t="s">
        <v>37</v>
      </c>
      <c r="D603" s="4">
        <v>75</v>
      </c>
      <c r="E603" s="1">
        <f>VLOOKUP(B603,'[1]FİYAT LİSTESİ'!$C$2:$F$1251,4,0)</f>
        <v>272</v>
      </c>
      <c r="F603" s="15">
        <f t="shared" si="17"/>
        <v>136</v>
      </c>
    </row>
    <row r="604" spans="1:6" ht="12" customHeight="1" x14ac:dyDescent="0.25">
      <c r="A604" s="1" t="s">
        <v>891</v>
      </c>
      <c r="B604" s="2">
        <v>9786053142966</v>
      </c>
      <c r="C604" s="1" t="s">
        <v>261</v>
      </c>
      <c r="D604" s="4">
        <v>110</v>
      </c>
      <c r="E604" s="1">
        <f>VLOOKUP(B604,'[1]FİYAT LİSTESİ'!$C$2:$F$1251,4,0)</f>
        <v>432</v>
      </c>
      <c r="F604" s="15">
        <f t="shared" si="17"/>
        <v>216</v>
      </c>
    </row>
    <row r="605" spans="1:6" ht="12" customHeight="1" x14ac:dyDescent="0.25">
      <c r="A605" s="1" t="s">
        <v>891</v>
      </c>
      <c r="B605" s="2">
        <v>9786053140764</v>
      </c>
      <c r="C605" s="1" t="s">
        <v>64</v>
      </c>
      <c r="D605" s="4">
        <v>60</v>
      </c>
      <c r="E605" s="1">
        <f>VLOOKUP(B605,'[1]FİYAT LİSTESİ'!$C$2:$F$1251,4,0)</f>
        <v>224</v>
      </c>
      <c r="F605" s="15">
        <f t="shared" si="17"/>
        <v>112</v>
      </c>
    </row>
    <row r="606" spans="1:6" ht="12" customHeight="1" x14ac:dyDescent="0.25">
      <c r="A606" s="1" t="s">
        <v>895</v>
      </c>
      <c r="B606" s="2">
        <v>9789755397122</v>
      </c>
      <c r="C606" s="1" t="s">
        <v>634</v>
      </c>
      <c r="D606" s="4">
        <v>60</v>
      </c>
      <c r="E606" s="1">
        <f>VLOOKUP(B606,'[1]FİYAT LİSTESİ'!$C$2:$F$1251,4,0)</f>
        <v>192</v>
      </c>
      <c r="F606" s="15">
        <f t="shared" si="17"/>
        <v>96</v>
      </c>
    </row>
    <row r="607" spans="1:6" ht="12" customHeight="1" x14ac:dyDescent="0.25">
      <c r="A607" s="1" t="s">
        <v>891</v>
      </c>
      <c r="B607" s="2">
        <v>9789755396989</v>
      </c>
      <c r="C607" s="1" t="s">
        <v>627</v>
      </c>
      <c r="D607" s="4">
        <v>110</v>
      </c>
      <c r="E607" s="1">
        <f>VLOOKUP(B607,'[1]FİYAT LİSTESİ'!$C$2:$F$1251,4,0)</f>
        <v>384</v>
      </c>
      <c r="F607" s="15">
        <f t="shared" si="17"/>
        <v>192</v>
      </c>
    </row>
    <row r="608" spans="1:6" ht="12" customHeight="1" x14ac:dyDescent="0.25">
      <c r="A608" s="1" t="s">
        <v>891</v>
      </c>
      <c r="B608" s="2">
        <v>9789755399843</v>
      </c>
      <c r="C608" s="1" t="s">
        <v>735</v>
      </c>
      <c r="D608" s="4">
        <v>100</v>
      </c>
      <c r="E608" s="1">
        <f>VLOOKUP(B608,'[1]FİYAT LİSTESİ'!$C$2:$F$1251,4,0)</f>
        <v>368</v>
      </c>
      <c r="F608" s="15">
        <f t="shared" si="17"/>
        <v>184</v>
      </c>
    </row>
    <row r="609" spans="1:6" ht="12" customHeight="1" x14ac:dyDescent="0.25">
      <c r="A609" s="1" t="s">
        <v>891</v>
      </c>
      <c r="B609" s="2">
        <v>9786053144069</v>
      </c>
      <c r="C609" s="1" t="s">
        <v>937</v>
      </c>
      <c r="D609" s="4">
        <v>60</v>
      </c>
      <c r="E609" s="1">
        <f>VLOOKUP(B609,'[1]FİYAT LİSTESİ'!$C$2:$F$1251,4,0)</f>
        <v>208</v>
      </c>
      <c r="F609" s="15">
        <f t="shared" si="17"/>
        <v>104</v>
      </c>
    </row>
    <row r="610" spans="1:6" ht="12" customHeight="1" x14ac:dyDescent="0.25">
      <c r="A610" s="1" t="s">
        <v>891</v>
      </c>
      <c r="B610" s="2">
        <v>9789755395623</v>
      </c>
      <c r="C610" s="1" t="s">
        <v>568</v>
      </c>
      <c r="D610" s="4">
        <v>70</v>
      </c>
      <c r="E610" s="1">
        <f>VLOOKUP(B610,'[1]FİYAT LİSTESİ'!$C$2:$F$1251,4,0)</f>
        <v>240</v>
      </c>
      <c r="F610" s="15">
        <f t="shared" si="17"/>
        <v>120</v>
      </c>
    </row>
    <row r="611" spans="1:6" ht="12" customHeight="1" x14ac:dyDescent="0.25">
      <c r="A611" s="1" t="s">
        <v>891</v>
      </c>
      <c r="B611" s="2">
        <v>9786053144397</v>
      </c>
      <c r="C611" s="1" t="s">
        <v>978</v>
      </c>
      <c r="D611" s="4">
        <v>50</v>
      </c>
      <c r="E611" s="1">
        <f>VLOOKUP(B611,'[1]FİYAT LİSTESİ'!$C$2:$F$1251,4,0)</f>
        <v>176</v>
      </c>
      <c r="F611" s="15">
        <f t="shared" si="17"/>
        <v>88</v>
      </c>
    </row>
    <row r="612" spans="1:6" ht="12" customHeight="1" x14ac:dyDescent="0.25">
      <c r="A612" s="1" t="s">
        <v>891</v>
      </c>
      <c r="B612" s="2">
        <v>9789755399492</v>
      </c>
      <c r="C612" s="1" t="s">
        <v>705</v>
      </c>
      <c r="D612" s="4">
        <v>50</v>
      </c>
      <c r="E612" s="1">
        <f>VLOOKUP(B612,'[1]FİYAT LİSTESİ'!$C$2:$F$1251,4,0)</f>
        <v>160</v>
      </c>
      <c r="F612" s="15">
        <f t="shared" si="17"/>
        <v>80</v>
      </c>
    </row>
    <row r="613" spans="1:6" ht="12" customHeight="1" x14ac:dyDescent="0.25">
      <c r="A613" s="1" t="s">
        <v>891</v>
      </c>
      <c r="B613" s="2">
        <v>9786053143970</v>
      </c>
      <c r="C613" s="1" t="s">
        <v>923</v>
      </c>
      <c r="D613" s="4">
        <v>110</v>
      </c>
      <c r="E613" s="1">
        <f>VLOOKUP(B613,'[1]FİYAT LİSTESİ'!$C$2:$F$1251,4,0)</f>
        <v>432</v>
      </c>
      <c r="F613" s="15">
        <f t="shared" si="17"/>
        <v>216</v>
      </c>
    </row>
    <row r="614" spans="1:6" ht="12" customHeight="1" x14ac:dyDescent="0.25">
      <c r="A614" s="1" t="s">
        <v>891</v>
      </c>
      <c r="B614" s="2">
        <v>9789755396583</v>
      </c>
      <c r="C614" s="1" t="s">
        <v>608</v>
      </c>
      <c r="D614" s="4">
        <v>90</v>
      </c>
      <c r="E614" s="1">
        <f>VLOOKUP(B614,'[1]FİYAT LİSTESİ'!$C$2:$F$1251,4,0)</f>
        <v>336</v>
      </c>
      <c r="F614" s="15">
        <f t="shared" si="17"/>
        <v>168</v>
      </c>
    </row>
    <row r="615" spans="1:6" ht="12" customHeight="1" x14ac:dyDescent="0.25">
      <c r="A615" s="1" t="s">
        <v>891</v>
      </c>
      <c r="B615" s="2">
        <v>9789755395333</v>
      </c>
      <c r="C615" s="1" t="s">
        <v>557</v>
      </c>
      <c r="D615" s="4">
        <v>100</v>
      </c>
      <c r="E615" s="1">
        <f>VLOOKUP(B615,'[1]FİYAT LİSTESİ'!$C$2:$F$1251,4,0)</f>
        <v>368</v>
      </c>
      <c r="F615" s="15">
        <f t="shared" si="17"/>
        <v>184</v>
      </c>
    </row>
    <row r="616" spans="1:6" ht="12" customHeight="1" x14ac:dyDescent="0.25">
      <c r="A616" s="1" t="s">
        <v>891</v>
      </c>
      <c r="B616" s="2">
        <v>9789755399805</v>
      </c>
      <c r="C616" s="1" t="s">
        <v>732</v>
      </c>
      <c r="D616" s="4">
        <v>70</v>
      </c>
      <c r="E616" s="1">
        <f>VLOOKUP(B616,'[1]FİYAT LİSTESİ'!$C$2:$F$1251,4,0)</f>
        <v>256</v>
      </c>
      <c r="F616" s="15">
        <f t="shared" si="17"/>
        <v>128</v>
      </c>
    </row>
    <row r="617" spans="1:6" ht="12" customHeight="1" x14ac:dyDescent="0.25">
      <c r="A617" s="1" t="s">
        <v>891</v>
      </c>
      <c r="B617" s="2">
        <v>9789755398242</v>
      </c>
      <c r="C617" s="1" t="s">
        <v>687</v>
      </c>
      <c r="D617" s="4">
        <v>50</v>
      </c>
      <c r="E617" s="1">
        <f>VLOOKUP(B617,'[1]FİYAT LİSTESİ'!$C$2:$F$1251,4,0)</f>
        <v>160</v>
      </c>
      <c r="F617" s="15">
        <f t="shared" si="17"/>
        <v>80</v>
      </c>
    </row>
    <row r="618" spans="1:6" ht="12" customHeight="1" x14ac:dyDescent="0.25">
      <c r="A618" s="1" t="s">
        <v>891</v>
      </c>
      <c r="B618" s="2">
        <v>9789755396699</v>
      </c>
      <c r="C618" s="1" t="s">
        <v>809</v>
      </c>
      <c r="D618" s="4">
        <v>80</v>
      </c>
      <c r="E618" s="1">
        <f>VLOOKUP(B618,'[1]FİYAT LİSTESİ'!$C$2:$F$1251,4,0)</f>
        <v>288</v>
      </c>
      <c r="F618" s="15">
        <f t="shared" si="17"/>
        <v>144</v>
      </c>
    </row>
    <row r="619" spans="1:6" ht="12" customHeight="1" x14ac:dyDescent="0.25">
      <c r="A619" s="1" t="s">
        <v>891</v>
      </c>
      <c r="B619" s="2">
        <v>9786053140054</v>
      </c>
      <c r="C619" s="1" t="s">
        <v>7</v>
      </c>
      <c r="D619" s="4">
        <v>95</v>
      </c>
      <c r="E619" s="1">
        <f>VLOOKUP(B619,'[1]FİYAT LİSTESİ'!$C$2:$F$1251,4,0)</f>
        <v>352</v>
      </c>
      <c r="F619" s="15">
        <f t="shared" si="17"/>
        <v>176</v>
      </c>
    </row>
    <row r="620" spans="1:6" ht="12" customHeight="1" x14ac:dyDescent="0.25">
      <c r="A620" s="1" t="s">
        <v>891</v>
      </c>
      <c r="B620" s="2">
        <v>9789755399980</v>
      </c>
      <c r="C620" s="1" t="s">
        <v>748</v>
      </c>
      <c r="D620" s="4">
        <v>100</v>
      </c>
      <c r="E620" s="1">
        <f>VLOOKUP(B620,'[1]FİYAT LİSTESİ'!$C$2:$F$1251,4,0)</f>
        <v>352</v>
      </c>
      <c r="F620" s="15">
        <f t="shared" si="17"/>
        <v>176</v>
      </c>
    </row>
    <row r="621" spans="1:6" ht="12" customHeight="1" x14ac:dyDescent="0.25">
      <c r="A621" s="1" t="s">
        <v>891</v>
      </c>
      <c r="B621" s="6">
        <v>9786053146124</v>
      </c>
      <c r="C621" s="1" t="s">
        <v>1313</v>
      </c>
      <c r="D621" s="4">
        <v>50</v>
      </c>
      <c r="E621" s="1">
        <f>VLOOKUP(B621,'[1]FİYAT LİSTESİ'!$C$2:$F$1251,4,0)</f>
        <v>128</v>
      </c>
      <c r="F621" s="15">
        <v>70</v>
      </c>
    </row>
    <row r="622" spans="1:6" ht="12" customHeight="1" x14ac:dyDescent="0.25">
      <c r="A622" s="1" t="s">
        <v>891</v>
      </c>
      <c r="B622" s="2">
        <v>9786053141624</v>
      </c>
      <c r="C622" s="1" t="s">
        <v>908</v>
      </c>
      <c r="D622" s="4">
        <v>100</v>
      </c>
      <c r="E622" s="1">
        <f>VLOOKUP(B622,'[1]FİYAT LİSTESİ'!$C$2:$F$1251,4,0)</f>
        <v>320</v>
      </c>
      <c r="F622" s="15">
        <f t="shared" si="17"/>
        <v>160</v>
      </c>
    </row>
    <row r="623" spans="1:6" ht="12" customHeight="1" x14ac:dyDescent="0.25">
      <c r="A623" s="1" t="s">
        <v>891</v>
      </c>
      <c r="B623" s="2">
        <v>9786053140993</v>
      </c>
      <c r="C623" s="1" t="s">
        <v>84</v>
      </c>
      <c r="D623" s="4">
        <v>90</v>
      </c>
      <c r="E623" s="1">
        <f>VLOOKUP(B623,'[1]FİYAT LİSTESİ'!$C$2:$F$1251,4,0)</f>
        <v>336</v>
      </c>
      <c r="F623" s="15">
        <f t="shared" si="17"/>
        <v>168</v>
      </c>
    </row>
    <row r="624" spans="1:6" ht="12" customHeight="1" x14ac:dyDescent="0.25">
      <c r="A624" s="1" t="s">
        <v>891</v>
      </c>
      <c r="B624" s="2">
        <v>9786053142812</v>
      </c>
      <c r="C624" s="1" t="s">
        <v>248</v>
      </c>
      <c r="D624" s="4">
        <v>130</v>
      </c>
      <c r="E624" s="1">
        <f>VLOOKUP(B624,'[1]FİYAT LİSTESİ'!$C$2:$F$1251,4,0)</f>
        <v>480</v>
      </c>
      <c r="F624" s="15">
        <f t="shared" si="17"/>
        <v>240</v>
      </c>
    </row>
    <row r="625" spans="1:6" ht="12" customHeight="1" x14ac:dyDescent="0.25">
      <c r="A625" s="1" t="s">
        <v>891</v>
      </c>
      <c r="B625" s="2">
        <v>9786053140023</v>
      </c>
      <c r="C625" s="1" t="s">
        <v>6</v>
      </c>
      <c r="D625" s="4">
        <v>130</v>
      </c>
      <c r="E625" s="1">
        <f>VLOOKUP(B625,'[1]FİYAT LİSTESİ'!$C$2:$F$1251,4,0)</f>
        <v>480</v>
      </c>
      <c r="F625" s="15">
        <f t="shared" si="17"/>
        <v>240</v>
      </c>
    </row>
    <row r="626" spans="1:6" ht="12" customHeight="1" x14ac:dyDescent="0.25">
      <c r="A626" s="1" t="s">
        <v>891</v>
      </c>
      <c r="B626" s="2">
        <v>9789755396842</v>
      </c>
      <c r="C626" s="1" t="s">
        <v>621</v>
      </c>
      <c r="D626" s="4">
        <v>60</v>
      </c>
      <c r="E626" s="1">
        <f>VLOOKUP(B626,'[1]FİYAT LİSTESİ'!$C$2:$F$1251,4,0)</f>
        <v>208</v>
      </c>
      <c r="F626" s="15">
        <f t="shared" si="17"/>
        <v>104</v>
      </c>
    </row>
    <row r="627" spans="1:6" ht="12" customHeight="1" x14ac:dyDescent="0.25">
      <c r="A627" s="1" t="s">
        <v>891</v>
      </c>
      <c r="B627" s="2">
        <v>9789755399737</v>
      </c>
      <c r="C627" s="1" t="s">
        <v>725</v>
      </c>
      <c r="D627" s="4">
        <v>55</v>
      </c>
      <c r="E627" s="1">
        <f>VLOOKUP(B627,'[1]FİYAT LİSTESİ'!$C$2:$F$1251,4,0)</f>
        <v>160</v>
      </c>
      <c r="F627" s="15">
        <f t="shared" si="17"/>
        <v>80</v>
      </c>
    </row>
    <row r="628" spans="1:6" ht="12" customHeight="1" x14ac:dyDescent="0.25">
      <c r="A628" s="1" t="s">
        <v>891</v>
      </c>
      <c r="B628" s="2">
        <v>9786053143352</v>
      </c>
      <c r="C628" s="1" t="s">
        <v>286</v>
      </c>
      <c r="D628" s="4">
        <v>80</v>
      </c>
      <c r="E628" s="1">
        <f>VLOOKUP(B628,'[1]FİYAT LİSTESİ'!$C$2:$F$1251,4,0)</f>
        <v>304</v>
      </c>
      <c r="F628" s="15">
        <f t="shared" si="17"/>
        <v>152</v>
      </c>
    </row>
    <row r="629" spans="1:6" ht="12" customHeight="1" x14ac:dyDescent="0.25">
      <c r="A629" s="1" t="s">
        <v>891</v>
      </c>
      <c r="B629" s="2">
        <v>9789755397030</v>
      </c>
      <c r="C629" s="1" t="s">
        <v>628</v>
      </c>
      <c r="D629" s="4">
        <v>50</v>
      </c>
      <c r="E629" s="1">
        <f>VLOOKUP(B629,'[1]FİYAT LİSTESİ'!$C$2:$F$1251,4,0)</f>
        <v>160</v>
      </c>
      <c r="F629" s="15">
        <f t="shared" si="17"/>
        <v>80</v>
      </c>
    </row>
    <row r="630" spans="1:6" ht="12" customHeight="1" x14ac:dyDescent="0.25">
      <c r="A630" s="1" t="s">
        <v>891</v>
      </c>
      <c r="B630" s="2">
        <v>9789755399317</v>
      </c>
      <c r="C630" s="1" t="s">
        <v>694</v>
      </c>
      <c r="D630" s="4">
        <v>75</v>
      </c>
      <c r="E630" s="1">
        <f>VLOOKUP(B630,'[1]FİYAT LİSTESİ'!$C$2:$F$1251,4,0)</f>
        <v>224</v>
      </c>
      <c r="F630" s="15">
        <f t="shared" si="17"/>
        <v>112</v>
      </c>
    </row>
    <row r="631" spans="1:6" ht="12" customHeight="1" x14ac:dyDescent="0.25">
      <c r="A631" s="1" t="s">
        <v>891</v>
      </c>
      <c r="B631" s="2">
        <v>9786053146292</v>
      </c>
      <c r="C631" s="1" t="s">
        <v>1344</v>
      </c>
      <c r="D631" s="4">
        <v>70</v>
      </c>
      <c r="E631" s="1">
        <v>240</v>
      </c>
      <c r="F631" s="15">
        <f t="shared" si="17"/>
        <v>120</v>
      </c>
    </row>
    <row r="632" spans="1:6" ht="12" customHeight="1" x14ac:dyDescent="0.25">
      <c r="A632" s="1" t="s">
        <v>891</v>
      </c>
      <c r="B632" s="2">
        <v>9786053146537</v>
      </c>
      <c r="C632" s="1" t="s">
        <v>1387</v>
      </c>
      <c r="D632" s="4"/>
      <c r="E632" s="1">
        <v>240</v>
      </c>
      <c r="F632" s="15">
        <v>100</v>
      </c>
    </row>
    <row r="633" spans="1:6" ht="12" customHeight="1" x14ac:dyDescent="0.25">
      <c r="A633" s="1" t="s">
        <v>895</v>
      </c>
      <c r="B633" s="2">
        <v>9789755399775</v>
      </c>
      <c r="C633" s="1" t="s">
        <v>729</v>
      </c>
      <c r="D633" s="4">
        <v>110</v>
      </c>
      <c r="E633" s="1">
        <f>VLOOKUP(B633,'[1]FİYAT LİSTESİ'!$C$2:$F$1251,4,0)</f>
        <v>320</v>
      </c>
      <c r="F633" s="15">
        <f>E633/16*9</f>
        <v>180</v>
      </c>
    </row>
    <row r="634" spans="1:6" ht="12" customHeight="1" x14ac:dyDescent="0.25">
      <c r="A634" s="1" t="s">
        <v>895</v>
      </c>
      <c r="B634" s="2">
        <v>9786053140528</v>
      </c>
      <c r="C634" s="1" t="s">
        <v>45</v>
      </c>
      <c r="D634" s="4">
        <v>130</v>
      </c>
      <c r="E634" s="1">
        <f>VLOOKUP(B634,'[1]FİYAT LİSTESİ'!$C$2:$F$1251,4,0)</f>
        <v>432</v>
      </c>
      <c r="F634" s="15">
        <f t="shared" ref="F634:F643" si="18">E634/16*9</f>
        <v>243</v>
      </c>
    </row>
    <row r="635" spans="1:6" ht="12" customHeight="1" x14ac:dyDescent="0.25">
      <c r="A635" s="1" t="s">
        <v>895</v>
      </c>
      <c r="B635" s="2">
        <v>9789755397252</v>
      </c>
      <c r="C635" s="1" t="s">
        <v>637</v>
      </c>
      <c r="D635" s="4">
        <v>160</v>
      </c>
      <c r="E635" s="1">
        <f>VLOOKUP(B635,'[1]FİYAT LİSTESİ'!$C$2:$F$1251,4,0)</f>
        <v>560</v>
      </c>
      <c r="F635" s="15">
        <f t="shared" si="18"/>
        <v>315</v>
      </c>
    </row>
    <row r="636" spans="1:6" ht="12" customHeight="1" x14ac:dyDescent="0.25">
      <c r="A636" s="1" t="s">
        <v>895</v>
      </c>
      <c r="B636" s="2">
        <v>9786053141518</v>
      </c>
      <c r="C636" s="1" t="s">
        <v>131</v>
      </c>
      <c r="D636" s="4">
        <v>125</v>
      </c>
      <c r="E636" s="1">
        <f>VLOOKUP(B636,'[1]FİYAT LİSTESİ'!$C$2:$F$1251,4,0)</f>
        <v>400</v>
      </c>
      <c r="F636" s="15">
        <f t="shared" si="18"/>
        <v>225</v>
      </c>
    </row>
    <row r="637" spans="1:6" ht="12" customHeight="1" x14ac:dyDescent="0.25">
      <c r="A637" s="1" t="s">
        <v>895</v>
      </c>
      <c r="B637" s="2">
        <v>9786053144472</v>
      </c>
      <c r="C637" s="1" t="s">
        <v>988</v>
      </c>
      <c r="D637" s="4">
        <v>100</v>
      </c>
      <c r="E637" s="1">
        <f>VLOOKUP(B637,'[1]FİYAT LİSTESİ'!$C$2:$F$1251,4,0)</f>
        <v>304</v>
      </c>
      <c r="F637" s="15">
        <f t="shared" si="18"/>
        <v>171</v>
      </c>
    </row>
    <row r="638" spans="1:6" ht="12" customHeight="1" x14ac:dyDescent="0.25">
      <c r="A638" s="1" t="s">
        <v>895</v>
      </c>
      <c r="B638" s="2">
        <v>9786053145745</v>
      </c>
      <c r="C638" s="1" t="s">
        <v>1257</v>
      </c>
      <c r="D638" s="4">
        <v>180</v>
      </c>
      <c r="E638" s="1">
        <f>VLOOKUP(B638,'[1]FİYAT LİSTESİ'!$C$2:$F$1251,4,0)</f>
        <v>528</v>
      </c>
      <c r="F638" s="15">
        <v>295</v>
      </c>
    </row>
    <row r="639" spans="1:6" ht="12" customHeight="1" x14ac:dyDescent="0.25">
      <c r="A639" s="1" t="s">
        <v>895</v>
      </c>
      <c r="B639" s="2">
        <v>9789755396408</v>
      </c>
      <c r="C639" s="1" t="s">
        <v>601</v>
      </c>
      <c r="D639" s="4">
        <v>75</v>
      </c>
      <c r="E639" s="1">
        <f>VLOOKUP(B639,'[1]FİYAT LİSTESİ'!$C$2:$F$1251,4,0)</f>
        <v>272</v>
      </c>
      <c r="F639" s="15">
        <f t="shared" si="18"/>
        <v>153</v>
      </c>
    </row>
    <row r="640" spans="1:6" ht="12" customHeight="1" x14ac:dyDescent="0.25">
      <c r="A640" s="1" t="s">
        <v>895</v>
      </c>
      <c r="B640" s="2">
        <v>9789755391670</v>
      </c>
      <c r="C640" s="1" t="s">
        <v>416</v>
      </c>
      <c r="D640" s="4">
        <v>85</v>
      </c>
      <c r="E640" s="1">
        <f>VLOOKUP(B640,'[1]FİYAT LİSTESİ'!$C$2:$F$1251,4,0)</f>
        <v>320</v>
      </c>
      <c r="F640" s="15">
        <f t="shared" si="18"/>
        <v>180</v>
      </c>
    </row>
    <row r="641" spans="1:6" ht="12" customHeight="1" x14ac:dyDescent="0.25">
      <c r="A641" s="1" t="s">
        <v>895</v>
      </c>
      <c r="B641" s="2">
        <v>9789755397429</v>
      </c>
      <c r="C641" s="1" t="s">
        <v>646</v>
      </c>
      <c r="D641" s="4">
        <v>140</v>
      </c>
      <c r="E641" s="1">
        <f>VLOOKUP(B641,'[1]FİYAT LİSTESİ'!$C$2:$F$1251,4,0)</f>
        <v>448</v>
      </c>
      <c r="F641" s="15">
        <f t="shared" si="18"/>
        <v>252</v>
      </c>
    </row>
    <row r="642" spans="1:6" ht="12" customHeight="1" x14ac:dyDescent="0.25">
      <c r="A642" s="1" t="s">
        <v>895</v>
      </c>
      <c r="B642" s="2">
        <v>9789755396927</v>
      </c>
      <c r="C642" s="1" t="s">
        <v>624</v>
      </c>
      <c r="D642" s="4">
        <v>80</v>
      </c>
      <c r="E642" s="1">
        <f>VLOOKUP(B642,'[1]FİYAT LİSTESİ'!$C$2:$F$1251,4,0)</f>
        <v>256</v>
      </c>
      <c r="F642" s="15">
        <f t="shared" si="18"/>
        <v>144</v>
      </c>
    </row>
    <row r="643" spans="1:6" ht="12" customHeight="1" x14ac:dyDescent="0.25">
      <c r="A643" s="1" t="s">
        <v>895</v>
      </c>
      <c r="B643" s="2">
        <v>9786053145011</v>
      </c>
      <c r="C643" s="1" t="s">
        <v>1087</v>
      </c>
      <c r="D643" s="4">
        <v>80</v>
      </c>
      <c r="E643" s="1">
        <f>VLOOKUP(B643,'[1]FİYAT LİSTESİ'!$C$2:$F$1251,4,0)</f>
        <v>256</v>
      </c>
      <c r="F643" s="15">
        <f t="shared" si="18"/>
        <v>144</v>
      </c>
    </row>
    <row r="644" spans="1:6" ht="12" customHeight="1" x14ac:dyDescent="0.25">
      <c r="A644" s="1" t="s">
        <v>895</v>
      </c>
      <c r="B644" s="2">
        <v>9786053142454</v>
      </c>
      <c r="C644" s="1" t="s">
        <v>215</v>
      </c>
      <c r="D644" s="4">
        <v>120</v>
      </c>
      <c r="E644" s="1">
        <f>VLOOKUP(B644,'[1]FİYAT LİSTESİ'!$C$2:$F$1251,4,0)</f>
        <v>320</v>
      </c>
      <c r="F644" s="15">
        <v>160</v>
      </c>
    </row>
    <row r="645" spans="1:6" ht="12" customHeight="1" x14ac:dyDescent="0.25">
      <c r="A645" s="1" t="s">
        <v>895</v>
      </c>
      <c r="B645" s="2">
        <v>9789755397344</v>
      </c>
      <c r="C645" s="1" t="s">
        <v>643</v>
      </c>
      <c r="D645" s="4">
        <v>120</v>
      </c>
      <c r="E645" s="1">
        <f>VLOOKUP(B645,'[1]FİYAT LİSTESİ'!$C$2:$F$1251,4,0)</f>
        <v>336</v>
      </c>
      <c r="F645" s="15">
        <v>170</v>
      </c>
    </row>
    <row r="646" spans="1:6" ht="12" customHeight="1" x14ac:dyDescent="0.25">
      <c r="A646" s="1" t="s">
        <v>895</v>
      </c>
      <c r="B646" s="6">
        <v>9786053145813</v>
      </c>
      <c r="C646" s="1" t="s">
        <v>1238</v>
      </c>
      <c r="D646" s="4">
        <v>140</v>
      </c>
      <c r="E646" s="1">
        <f>VLOOKUP(B646,'[1]FİYAT LİSTESİ'!$C$2:$F$1251,4,0)</f>
        <v>432</v>
      </c>
      <c r="F646" s="15">
        <v>215</v>
      </c>
    </row>
    <row r="647" spans="1:6" ht="12" customHeight="1" x14ac:dyDescent="0.25">
      <c r="A647" s="1" t="s">
        <v>895</v>
      </c>
      <c r="B647" s="2">
        <v>9786053146377</v>
      </c>
      <c r="C647" s="1" t="s">
        <v>1365</v>
      </c>
      <c r="D647" s="8">
        <v>120</v>
      </c>
      <c r="E647" s="1">
        <v>304</v>
      </c>
      <c r="F647" s="15">
        <v>160</v>
      </c>
    </row>
    <row r="648" spans="1:6" ht="12" customHeight="1" x14ac:dyDescent="0.25">
      <c r="A648" s="1" t="s">
        <v>895</v>
      </c>
      <c r="B648" s="2">
        <v>9786053140863</v>
      </c>
      <c r="C648" s="1" t="s">
        <v>73</v>
      </c>
      <c r="D648" s="4">
        <v>210</v>
      </c>
      <c r="E648" s="1">
        <f>VLOOKUP(B648,'[1]FİYAT LİSTESİ'!$C$2:$F$1251,4,0)</f>
        <v>368</v>
      </c>
      <c r="F648" s="15">
        <v>250</v>
      </c>
    </row>
    <row r="649" spans="1:6" ht="12" customHeight="1" x14ac:dyDescent="0.25">
      <c r="A649" s="1" t="s">
        <v>895</v>
      </c>
      <c r="B649" s="2">
        <v>9789755397962</v>
      </c>
      <c r="C649" s="1" t="s">
        <v>672</v>
      </c>
      <c r="D649" s="4">
        <v>190</v>
      </c>
      <c r="E649" s="1">
        <f>VLOOKUP(B649,'[1]FİYAT LİSTESİ'!$C$2:$F$1251,4,0)</f>
        <v>304</v>
      </c>
      <c r="F649" s="15">
        <v>230</v>
      </c>
    </row>
    <row r="650" spans="1:6" ht="12" customHeight="1" x14ac:dyDescent="0.25">
      <c r="A650" s="1" t="s">
        <v>895</v>
      </c>
      <c r="B650" s="2">
        <v>9789755396231</v>
      </c>
      <c r="C650" s="1" t="s">
        <v>1195</v>
      </c>
      <c r="D650" s="4">
        <v>50</v>
      </c>
      <c r="E650" s="1">
        <f>VLOOKUP(B650,'[1]FİYAT LİSTESİ'!$C$2:$F$1251,4,0)</f>
        <v>176</v>
      </c>
      <c r="F650" s="15">
        <f>E650/16*9</f>
        <v>99</v>
      </c>
    </row>
    <row r="651" spans="1:6" ht="12" customHeight="1" x14ac:dyDescent="0.25">
      <c r="A651" s="1" t="s">
        <v>895</v>
      </c>
      <c r="B651" s="2">
        <v>9786053140122</v>
      </c>
      <c r="C651" s="1" t="s">
        <v>11</v>
      </c>
      <c r="D651" s="4">
        <v>300</v>
      </c>
      <c r="E651" s="1">
        <f>VLOOKUP(B651,'[1]FİYAT LİSTESİ'!$C$2:$F$1251,4,0)</f>
        <v>752</v>
      </c>
      <c r="F651" s="15">
        <f t="shared" ref="F651:F670" si="19">E651/16*9</f>
        <v>423</v>
      </c>
    </row>
    <row r="652" spans="1:6" ht="12" customHeight="1" x14ac:dyDescent="0.25">
      <c r="A652" s="1" t="s">
        <v>895</v>
      </c>
      <c r="B652" s="2">
        <v>9786053142225</v>
      </c>
      <c r="C652" s="1" t="s">
        <v>193</v>
      </c>
      <c r="D652" s="4">
        <v>50</v>
      </c>
      <c r="E652" s="1">
        <f>VLOOKUP(B652,'[1]FİYAT LİSTESİ'!$C$2:$F$1251,4,0)</f>
        <v>128</v>
      </c>
      <c r="F652" s="15">
        <f t="shared" si="19"/>
        <v>72</v>
      </c>
    </row>
    <row r="653" spans="1:6" ht="12" customHeight="1" x14ac:dyDescent="0.25">
      <c r="A653" s="1" t="s">
        <v>895</v>
      </c>
      <c r="B653" s="2">
        <v>9786053143222</v>
      </c>
      <c r="C653" s="1" t="s">
        <v>828</v>
      </c>
      <c r="D653" s="4">
        <v>50</v>
      </c>
      <c r="E653" s="1">
        <f>VLOOKUP(B653,'[1]FİYAT LİSTESİ'!$C$2:$F$1251,4,0)</f>
        <v>128</v>
      </c>
      <c r="F653" s="15">
        <f t="shared" si="19"/>
        <v>72</v>
      </c>
    </row>
    <row r="654" spans="1:6" ht="12" customHeight="1" x14ac:dyDescent="0.25">
      <c r="A654" s="1" t="s">
        <v>895</v>
      </c>
      <c r="B654" s="2">
        <v>9789755396514</v>
      </c>
      <c r="C654" s="1" t="s">
        <v>605</v>
      </c>
      <c r="D654" s="4">
        <v>75</v>
      </c>
      <c r="E654" s="1">
        <f>VLOOKUP(B654,'[1]FİYAT LİSTESİ'!$C$2:$F$1251,4,0)</f>
        <v>272</v>
      </c>
      <c r="F654" s="15">
        <f t="shared" si="19"/>
        <v>153</v>
      </c>
    </row>
    <row r="655" spans="1:6" ht="12" customHeight="1" x14ac:dyDescent="0.25">
      <c r="A655" s="1" t="s">
        <v>895</v>
      </c>
      <c r="B655" s="2">
        <v>9789755396125</v>
      </c>
      <c r="C655" s="1" t="s">
        <v>590</v>
      </c>
      <c r="D655" s="4">
        <v>50</v>
      </c>
      <c r="E655" s="1">
        <f>VLOOKUP(B655,'[1]FİYAT LİSTESİ'!$C$2:$F$1251,4,0)</f>
        <v>112</v>
      </c>
      <c r="F655" s="15">
        <f t="shared" si="19"/>
        <v>63</v>
      </c>
    </row>
    <row r="656" spans="1:6" ht="12" customHeight="1" x14ac:dyDescent="0.25">
      <c r="A656" s="1" t="s">
        <v>895</v>
      </c>
      <c r="B656" s="2">
        <v>9786053140306</v>
      </c>
      <c r="C656" s="1" t="s">
        <v>27</v>
      </c>
      <c r="D656" s="4">
        <v>50</v>
      </c>
      <c r="E656" s="1">
        <f>VLOOKUP(B656,'[1]FİYAT LİSTESİ'!$C$2:$F$1251,4,0)</f>
        <v>112</v>
      </c>
      <c r="F656" s="15">
        <f t="shared" si="19"/>
        <v>63</v>
      </c>
    </row>
    <row r="657" spans="1:6" ht="12" customHeight="1" x14ac:dyDescent="0.25">
      <c r="A657" s="1" t="s">
        <v>895</v>
      </c>
      <c r="B657" s="2">
        <v>9789755396965</v>
      </c>
      <c r="C657" s="1" t="s">
        <v>626</v>
      </c>
      <c r="D657" s="4">
        <v>70</v>
      </c>
      <c r="E657" s="1">
        <f>VLOOKUP(B657,'[1]FİYAT LİSTESİ'!$C$2:$F$1251,4,0)</f>
        <v>240</v>
      </c>
      <c r="F657" s="15">
        <f t="shared" si="19"/>
        <v>135</v>
      </c>
    </row>
    <row r="658" spans="1:6" ht="12" customHeight="1" x14ac:dyDescent="0.25">
      <c r="A658" s="1" t="s">
        <v>895</v>
      </c>
      <c r="B658" s="2">
        <v>9789755397689</v>
      </c>
      <c r="C658" s="1" t="s">
        <v>660</v>
      </c>
      <c r="D658" s="4">
        <v>100</v>
      </c>
      <c r="E658" s="1">
        <f>VLOOKUP(B658,'[1]FİYAT LİSTESİ'!$C$2:$F$1251,4,0)</f>
        <v>336</v>
      </c>
      <c r="F658" s="15">
        <f t="shared" si="19"/>
        <v>189</v>
      </c>
    </row>
    <row r="659" spans="1:6" ht="12" customHeight="1" x14ac:dyDescent="0.25">
      <c r="A659" s="1" t="s">
        <v>895</v>
      </c>
      <c r="B659" s="2">
        <v>9789755395999</v>
      </c>
      <c r="C659" s="1" t="s">
        <v>585</v>
      </c>
      <c r="D659" s="4">
        <v>120</v>
      </c>
      <c r="E659" s="1">
        <f>VLOOKUP(B659,'[1]FİYAT LİSTESİ'!$C$2:$F$1251,4,0)</f>
        <v>400</v>
      </c>
      <c r="F659" s="15">
        <f t="shared" si="19"/>
        <v>225</v>
      </c>
    </row>
    <row r="660" spans="1:6" ht="12" customHeight="1" x14ac:dyDescent="0.25">
      <c r="A660" s="1" t="s">
        <v>895</v>
      </c>
      <c r="B660" s="2">
        <v>9786053141372</v>
      </c>
      <c r="C660" s="1" t="s">
        <v>117</v>
      </c>
      <c r="D660" s="4">
        <v>130</v>
      </c>
      <c r="E660" s="1">
        <f>VLOOKUP(B660,'[1]FİYAT LİSTESİ'!$C$2:$F$1251,4,0)</f>
        <v>416</v>
      </c>
      <c r="F660" s="15">
        <f t="shared" si="19"/>
        <v>234</v>
      </c>
    </row>
    <row r="661" spans="1:6" ht="12" customHeight="1" x14ac:dyDescent="0.25">
      <c r="A661" s="1" t="s">
        <v>895</v>
      </c>
      <c r="B661" s="2">
        <v>9786053142430</v>
      </c>
      <c r="C661" s="1" t="s">
        <v>213</v>
      </c>
      <c r="D661" s="4">
        <v>60</v>
      </c>
      <c r="E661" s="1">
        <f>VLOOKUP(B661,'[1]FİYAT LİSTESİ'!$C$2:$F$1251,4,0)</f>
        <v>192</v>
      </c>
      <c r="F661" s="15">
        <f t="shared" si="19"/>
        <v>108</v>
      </c>
    </row>
    <row r="662" spans="1:6" ht="12" customHeight="1" x14ac:dyDescent="0.25">
      <c r="A662" s="1" t="s">
        <v>895</v>
      </c>
      <c r="B662" s="2">
        <v>9789755397368</v>
      </c>
      <c r="C662" s="1" t="s">
        <v>645</v>
      </c>
      <c r="D662" s="4">
        <v>50</v>
      </c>
      <c r="E662" s="1">
        <f>VLOOKUP(B662,'[1]FİYAT LİSTESİ'!$C$2:$F$1251,4,0)</f>
        <v>96</v>
      </c>
      <c r="F662" s="15">
        <f t="shared" si="19"/>
        <v>54</v>
      </c>
    </row>
    <row r="663" spans="1:6" ht="12" customHeight="1" x14ac:dyDescent="0.25">
      <c r="A663" s="1" t="s">
        <v>895</v>
      </c>
      <c r="B663" s="2">
        <v>9789755399287</v>
      </c>
      <c r="C663" s="1" t="s">
        <v>693</v>
      </c>
      <c r="D663" s="4">
        <v>170</v>
      </c>
      <c r="E663" s="1">
        <f>VLOOKUP(B663,'[1]FİYAT LİSTESİ'!$C$2:$F$1251,4,0)</f>
        <v>496</v>
      </c>
      <c r="F663" s="15">
        <f t="shared" si="19"/>
        <v>279</v>
      </c>
    </row>
    <row r="664" spans="1:6" ht="12" customHeight="1" x14ac:dyDescent="0.25">
      <c r="A664" s="1" t="s">
        <v>895</v>
      </c>
      <c r="B664" s="2">
        <v>9789755397818</v>
      </c>
      <c r="C664" s="1" t="s">
        <v>666</v>
      </c>
      <c r="D664" s="4">
        <v>120</v>
      </c>
      <c r="E664" s="1">
        <f>VLOOKUP(B664,'[1]FİYAT LİSTESİ'!$C$2:$F$1251,4,0)</f>
        <v>384</v>
      </c>
      <c r="F664" s="15">
        <f t="shared" si="19"/>
        <v>216</v>
      </c>
    </row>
    <row r="665" spans="1:6" ht="12" customHeight="1" x14ac:dyDescent="0.25">
      <c r="A665" s="1" t="s">
        <v>895</v>
      </c>
      <c r="B665" s="2">
        <v>9786053145103</v>
      </c>
      <c r="C665" s="1" t="s">
        <v>1098</v>
      </c>
      <c r="D665" s="4">
        <v>90</v>
      </c>
      <c r="E665" s="1">
        <f>VLOOKUP(B665,'[1]FİYAT LİSTESİ'!$C$2:$F$1251,4,0)</f>
        <v>336</v>
      </c>
      <c r="F665" s="15">
        <f t="shared" si="19"/>
        <v>189</v>
      </c>
    </row>
    <row r="666" spans="1:6" ht="12" customHeight="1" x14ac:dyDescent="0.25">
      <c r="A666" s="1" t="s">
        <v>895</v>
      </c>
      <c r="B666" s="2">
        <v>9786053142751</v>
      </c>
      <c r="C666" s="1" t="s">
        <v>242</v>
      </c>
      <c r="D666" s="4">
        <v>180</v>
      </c>
      <c r="E666" s="1">
        <f>VLOOKUP(B666,'[1]FİYAT LİSTESİ'!$C$2:$F$1251,4,0)</f>
        <v>560</v>
      </c>
      <c r="F666" s="15">
        <f t="shared" si="19"/>
        <v>315</v>
      </c>
    </row>
    <row r="667" spans="1:6" ht="12" customHeight="1" x14ac:dyDescent="0.25">
      <c r="A667" s="1" t="s">
        <v>895</v>
      </c>
      <c r="B667" s="2">
        <v>9789755399584</v>
      </c>
      <c r="C667" s="1" t="s">
        <v>713</v>
      </c>
      <c r="D667" s="4">
        <v>200</v>
      </c>
      <c r="E667" s="1">
        <f>VLOOKUP(B667,'[1]FİYAT LİSTESİ'!$C$2:$F$1251,4,0)</f>
        <v>640</v>
      </c>
      <c r="F667" s="15">
        <f t="shared" si="19"/>
        <v>360</v>
      </c>
    </row>
    <row r="668" spans="1:6" ht="12" customHeight="1" x14ac:dyDescent="0.25">
      <c r="A668" s="1" t="s">
        <v>895</v>
      </c>
      <c r="B668" s="2">
        <v>9786053143383</v>
      </c>
      <c r="C668" s="1" t="s">
        <v>289</v>
      </c>
      <c r="D668" s="4">
        <v>160</v>
      </c>
      <c r="E668" s="1">
        <f>VLOOKUP(B668,'[1]FİYAT LİSTESİ'!$C$2:$F$1251,4,0)</f>
        <v>480</v>
      </c>
      <c r="F668" s="15">
        <f t="shared" si="19"/>
        <v>270</v>
      </c>
    </row>
    <row r="669" spans="1:6" ht="12" customHeight="1" x14ac:dyDescent="0.25">
      <c r="A669" s="1" t="s">
        <v>895</v>
      </c>
      <c r="B669" s="2">
        <v>9789755396361</v>
      </c>
      <c r="C669" s="1" t="s">
        <v>598</v>
      </c>
      <c r="D669" s="4">
        <v>55</v>
      </c>
      <c r="E669" s="1">
        <f>VLOOKUP(B669,'[1]FİYAT LİSTESİ'!$C$2:$F$1251,4,0)</f>
        <v>160</v>
      </c>
      <c r="F669" s="15">
        <f t="shared" si="19"/>
        <v>90</v>
      </c>
    </row>
    <row r="670" spans="1:6" ht="12" customHeight="1" x14ac:dyDescent="0.25">
      <c r="A670" s="1" t="s">
        <v>895</v>
      </c>
      <c r="B670" s="2">
        <v>9786053142133</v>
      </c>
      <c r="C670" s="1" t="s">
        <v>185</v>
      </c>
      <c r="D670" s="4">
        <v>70</v>
      </c>
      <c r="E670" s="1">
        <f>VLOOKUP(B670,'[1]FİYAT LİSTESİ'!$C$2:$F$1251,4,0)</f>
        <v>224</v>
      </c>
      <c r="F670" s="15">
        <f t="shared" si="19"/>
        <v>126</v>
      </c>
    </row>
    <row r="671" spans="1:6" ht="12" customHeight="1" x14ac:dyDescent="0.25">
      <c r="A671" s="1" t="s">
        <v>906</v>
      </c>
      <c r="B671" s="2">
        <v>9786053141242</v>
      </c>
      <c r="C671" s="1" t="s">
        <v>104</v>
      </c>
      <c r="D671" s="4">
        <v>50</v>
      </c>
      <c r="E671" s="1">
        <f>VLOOKUP(B671,'[1]FİYAT LİSTESİ'!$C$2:$F$1251,4,0)</f>
        <v>160</v>
      </c>
      <c r="F671" s="15">
        <v>70</v>
      </c>
    </row>
    <row r="672" spans="1:6" ht="12" customHeight="1" x14ac:dyDescent="0.25">
      <c r="A672" s="1" t="s">
        <v>890</v>
      </c>
      <c r="B672" s="2">
        <v>9786053140832</v>
      </c>
      <c r="C672" s="1" t="s">
        <v>70</v>
      </c>
      <c r="D672" s="4">
        <v>60</v>
      </c>
      <c r="E672" s="1">
        <f>VLOOKUP(B672,'[1]FİYAT LİSTESİ'!$C$2:$F$1251,4,0)</f>
        <v>208</v>
      </c>
      <c r="F672" s="15">
        <v>70</v>
      </c>
    </row>
    <row r="673" spans="1:6" ht="12" customHeight="1" x14ac:dyDescent="0.25">
      <c r="A673" s="1" t="s">
        <v>890</v>
      </c>
      <c r="B673" s="2">
        <v>9786053145363</v>
      </c>
      <c r="C673" s="1" t="s">
        <v>1128</v>
      </c>
      <c r="D673" s="4">
        <v>50</v>
      </c>
      <c r="E673" s="1">
        <f>VLOOKUP(B673,'[1]FİYAT LİSTESİ'!$C$2:$F$1251,4,0)</f>
        <v>128</v>
      </c>
      <c r="F673" s="15">
        <v>70</v>
      </c>
    </row>
    <row r="674" spans="1:6" ht="12" customHeight="1" x14ac:dyDescent="0.25">
      <c r="A674" s="1" t="s">
        <v>890</v>
      </c>
      <c r="B674" s="2">
        <v>9789755397085</v>
      </c>
      <c r="C674" s="1" t="s">
        <v>632</v>
      </c>
      <c r="D674" s="4">
        <v>50</v>
      </c>
      <c r="E674" s="1">
        <f>VLOOKUP(B674,'[1]FİYAT LİSTESİ'!$C$2:$F$1251,4,0)</f>
        <v>160</v>
      </c>
      <c r="F674" s="15">
        <v>70</v>
      </c>
    </row>
    <row r="675" spans="1:6" ht="12" customHeight="1" x14ac:dyDescent="0.25">
      <c r="A675" s="1" t="s">
        <v>890</v>
      </c>
      <c r="B675" s="2">
        <v>9786053140177</v>
      </c>
      <c r="C675" s="1" t="s">
        <v>15</v>
      </c>
      <c r="D675" s="4">
        <v>210</v>
      </c>
      <c r="E675" s="1">
        <f>VLOOKUP(B675,'[1]FİYAT LİSTESİ'!$C$2:$F$1251,4,0)</f>
        <v>752</v>
      </c>
      <c r="F675" s="15">
        <v>375</v>
      </c>
    </row>
    <row r="676" spans="1:6" ht="12" customHeight="1" x14ac:dyDescent="0.25">
      <c r="A676" s="1" t="s">
        <v>890</v>
      </c>
      <c r="B676" s="6">
        <v>9786053146087</v>
      </c>
      <c r="C676" s="1" t="s">
        <v>1294</v>
      </c>
      <c r="D676" s="4">
        <v>100</v>
      </c>
      <c r="E676" s="1">
        <f>VLOOKUP(B676,'[1]FİYAT LİSTESİ'!$C$2:$F$1251,4,0)</f>
        <v>352</v>
      </c>
      <c r="F676" s="15">
        <v>175</v>
      </c>
    </row>
    <row r="677" spans="1:6" ht="12" customHeight="1" x14ac:dyDescent="0.25">
      <c r="A677" s="1" t="s">
        <v>890</v>
      </c>
      <c r="B677" s="2">
        <v>9789755399607</v>
      </c>
      <c r="C677" s="1" t="s">
        <v>715</v>
      </c>
      <c r="D677" s="4">
        <v>110</v>
      </c>
      <c r="E677" s="1">
        <f>VLOOKUP(B677,'[1]FİYAT LİSTESİ'!$C$2:$F$1251,4,0)</f>
        <v>432</v>
      </c>
      <c r="F677" s="15">
        <v>150</v>
      </c>
    </row>
    <row r="678" spans="1:6" ht="12" customHeight="1" x14ac:dyDescent="0.25">
      <c r="A678" s="1" t="s">
        <v>890</v>
      </c>
      <c r="B678" s="2">
        <v>9789755399539</v>
      </c>
      <c r="C678" s="1" t="s">
        <v>709</v>
      </c>
      <c r="D678" s="4">
        <v>55</v>
      </c>
      <c r="E678" s="1">
        <f>VLOOKUP(B678,'[1]FİYAT LİSTESİ'!$C$2:$F$1251,4,0)</f>
        <v>192</v>
      </c>
      <c r="F678" s="15">
        <v>90</v>
      </c>
    </row>
    <row r="679" spans="1:6" ht="12" customHeight="1" x14ac:dyDescent="0.25">
      <c r="A679" s="1" t="s">
        <v>890</v>
      </c>
      <c r="B679" s="2">
        <v>9786053145004</v>
      </c>
      <c r="C679" s="1" t="s">
        <v>1121</v>
      </c>
      <c r="D679" s="4">
        <v>65</v>
      </c>
      <c r="E679" s="1">
        <f>VLOOKUP(B679,'[1]FİYAT LİSTESİ'!$C$2:$F$1251,4,0)</f>
        <v>240</v>
      </c>
      <c r="F679" s="15">
        <v>85</v>
      </c>
    </row>
    <row r="680" spans="1:6" ht="12" customHeight="1" x14ac:dyDescent="0.25">
      <c r="A680" s="1" t="s">
        <v>890</v>
      </c>
      <c r="B680" s="2">
        <v>9786053144304</v>
      </c>
      <c r="C680" s="1" t="s">
        <v>969</v>
      </c>
      <c r="D680" s="4">
        <v>70</v>
      </c>
      <c r="E680" s="1">
        <f>VLOOKUP(B680,'[1]FİYAT LİSTESİ'!$C$2:$F$1251,4,0)</f>
        <v>224</v>
      </c>
      <c r="F680" s="15">
        <v>110</v>
      </c>
    </row>
    <row r="681" spans="1:6" ht="12" customHeight="1" x14ac:dyDescent="0.25">
      <c r="A681" s="1" t="s">
        <v>890</v>
      </c>
      <c r="B681" s="2">
        <v>9786053143123</v>
      </c>
      <c r="C681" s="1" t="s">
        <v>276</v>
      </c>
      <c r="D681" s="4">
        <v>125</v>
      </c>
      <c r="E681" s="1">
        <f>VLOOKUP(B681,'[1]FİYAT LİSTESİ'!$C$2:$F$1251,4,0)</f>
        <v>432</v>
      </c>
      <c r="F681" s="15">
        <v>210</v>
      </c>
    </row>
    <row r="682" spans="1:6" ht="12" customHeight="1" x14ac:dyDescent="0.25">
      <c r="A682" s="1" t="s">
        <v>890</v>
      </c>
      <c r="B682" s="2">
        <v>9786053140887</v>
      </c>
      <c r="C682" s="1" t="s">
        <v>75</v>
      </c>
      <c r="D682" s="4">
        <v>50</v>
      </c>
      <c r="E682" s="1">
        <f>VLOOKUP(B682,'[1]FİYAT LİSTESİ'!$C$2:$F$1251,4,0)</f>
        <v>112</v>
      </c>
      <c r="F682" s="15">
        <v>70</v>
      </c>
    </row>
    <row r="683" spans="1:6" ht="12" customHeight="1" x14ac:dyDescent="0.25">
      <c r="A683" s="1" t="s">
        <v>890</v>
      </c>
      <c r="B683" s="2">
        <v>9786053143482</v>
      </c>
      <c r="C683" s="1" t="s">
        <v>297</v>
      </c>
      <c r="D683" s="4">
        <v>50</v>
      </c>
      <c r="E683" s="1">
        <f>VLOOKUP(B683,'[1]FİYAT LİSTESİ'!$C$2:$F$1251,4,0)</f>
        <v>160</v>
      </c>
      <c r="F683" s="15">
        <v>80</v>
      </c>
    </row>
    <row r="684" spans="1:6" ht="12" customHeight="1" x14ac:dyDescent="0.25">
      <c r="A684" s="1" t="s">
        <v>890</v>
      </c>
      <c r="B684" s="2">
        <v>9786053140290</v>
      </c>
      <c r="C684" s="1" t="s">
        <v>26</v>
      </c>
      <c r="D684" s="4">
        <v>230</v>
      </c>
      <c r="E684" s="1">
        <f>VLOOKUP(B684,'[1]FİYAT LİSTESİ'!$C$2:$F$1251,4,0)</f>
        <v>800</v>
      </c>
      <c r="F684" s="15">
        <f>E684/16*8</f>
        <v>400</v>
      </c>
    </row>
    <row r="685" spans="1:6" ht="12" customHeight="1" x14ac:dyDescent="0.25">
      <c r="A685" s="1" t="s">
        <v>890</v>
      </c>
      <c r="B685" s="2">
        <v>9786053140351</v>
      </c>
      <c r="C685" s="1" t="s">
        <v>31</v>
      </c>
      <c r="D685" s="4">
        <v>180</v>
      </c>
      <c r="E685" s="1">
        <f>VLOOKUP(B685,'[1]FİYAT LİSTESİ'!$C$2:$F$1251,4,0)</f>
        <v>576</v>
      </c>
      <c r="F685" s="15">
        <f>E685/16*8</f>
        <v>288</v>
      </c>
    </row>
    <row r="686" spans="1:6" ht="12" customHeight="1" x14ac:dyDescent="0.25">
      <c r="A686" s="1" t="s">
        <v>890</v>
      </c>
      <c r="B686" s="2">
        <v>9786053145462</v>
      </c>
      <c r="C686" s="1" t="s">
        <v>1144</v>
      </c>
      <c r="D686" s="4">
        <v>50</v>
      </c>
      <c r="E686" s="1">
        <f>VLOOKUP(B686,'[1]FİYAT LİSTESİ'!$C$2:$F$1251,4,0)</f>
        <v>192</v>
      </c>
      <c r="F686" s="15">
        <v>90</v>
      </c>
    </row>
    <row r="687" spans="1:6" ht="12" customHeight="1" x14ac:dyDescent="0.25">
      <c r="A687" s="1" t="s">
        <v>890</v>
      </c>
      <c r="B687" s="2">
        <v>9789755398907</v>
      </c>
      <c r="C687" s="1" t="s">
        <v>692</v>
      </c>
      <c r="D687" s="4">
        <v>60</v>
      </c>
      <c r="E687" s="1">
        <f>VLOOKUP(B687,'[1]FİYAT LİSTESİ'!$C$2:$F$1251,4,0)</f>
        <v>240</v>
      </c>
      <c r="F687" s="15">
        <v>85</v>
      </c>
    </row>
    <row r="688" spans="1:6" ht="12" customHeight="1" x14ac:dyDescent="0.25">
      <c r="A688" s="1" t="s">
        <v>890</v>
      </c>
      <c r="B688" s="2">
        <v>9786053141907</v>
      </c>
      <c r="C688" s="1" t="s">
        <v>163</v>
      </c>
      <c r="D688" s="4">
        <v>60</v>
      </c>
      <c r="E688" s="1">
        <f>VLOOKUP(B688,'[1]FİYAT LİSTESİ'!$C$2:$F$1251,4,0)</f>
        <v>208</v>
      </c>
      <c r="F688" s="15">
        <v>85</v>
      </c>
    </row>
    <row r="689" spans="1:6" ht="12" customHeight="1" x14ac:dyDescent="0.25">
      <c r="A689" s="1" t="s">
        <v>890</v>
      </c>
      <c r="B689" s="2">
        <v>9786053140627</v>
      </c>
      <c r="C689" s="1" t="s">
        <v>52</v>
      </c>
      <c r="D689" s="4">
        <v>60</v>
      </c>
      <c r="E689" s="1">
        <f>VLOOKUP(B689,'[1]FİYAT LİSTESİ'!$C$2:$F$1251,4,0)</f>
        <v>208</v>
      </c>
      <c r="F689" s="15">
        <v>85</v>
      </c>
    </row>
    <row r="690" spans="1:6" ht="12" customHeight="1" x14ac:dyDescent="0.25">
      <c r="A690" s="1" t="s">
        <v>890</v>
      </c>
      <c r="B690" s="2">
        <v>9789755397467</v>
      </c>
      <c r="C690" s="1" t="s">
        <v>649</v>
      </c>
      <c r="D690" s="4">
        <v>50</v>
      </c>
      <c r="E690" s="1">
        <f>VLOOKUP(B690,'[1]FİYAT LİSTESİ'!$C$2:$F$1251,4,0)</f>
        <v>168</v>
      </c>
      <c r="F690" s="15">
        <v>80</v>
      </c>
    </row>
    <row r="691" spans="1:6" ht="12" customHeight="1" x14ac:dyDescent="0.25">
      <c r="A691" s="1" t="s">
        <v>890</v>
      </c>
      <c r="B691" s="2">
        <v>9786053142492</v>
      </c>
      <c r="C691" s="1" t="s">
        <v>219</v>
      </c>
      <c r="D691" s="4">
        <v>50</v>
      </c>
      <c r="E691" s="1">
        <f>VLOOKUP(B691,'[1]FİYAT LİSTESİ'!$C$2:$F$1251,4,0)</f>
        <v>112</v>
      </c>
      <c r="F691" s="15">
        <v>70</v>
      </c>
    </row>
    <row r="692" spans="1:6" ht="12" customHeight="1" x14ac:dyDescent="0.25">
      <c r="A692" s="1" t="s">
        <v>890</v>
      </c>
      <c r="B692" s="6">
        <v>9786053141747</v>
      </c>
      <c r="C692" s="1" t="s">
        <v>1231</v>
      </c>
      <c r="D692" s="4">
        <v>75</v>
      </c>
      <c r="E692" s="1">
        <f>VLOOKUP(B692,'[1]FİYAT LİSTESİ'!$C$2:$F$1251,4,0)</f>
        <v>256</v>
      </c>
      <c r="F692" s="15">
        <v>125</v>
      </c>
    </row>
    <row r="693" spans="1:6" ht="12" customHeight="1" x14ac:dyDescent="0.25">
      <c r="A693" s="1" t="s">
        <v>890</v>
      </c>
      <c r="B693" s="2">
        <v>9786053140184</v>
      </c>
      <c r="C693" s="1" t="s">
        <v>16</v>
      </c>
      <c r="D693" s="4">
        <v>50</v>
      </c>
      <c r="E693" s="1">
        <f>VLOOKUP(B693,'[1]FİYAT LİSTESİ'!$C$2:$F$1251,4,0)</f>
        <v>96</v>
      </c>
      <c r="F693" s="15">
        <v>70</v>
      </c>
    </row>
    <row r="694" spans="1:6" ht="12" customHeight="1" x14ac:dyDescent="0.25">
      <c r="A694" s="1" t="s">
        <v>890</v>
      </c>
      <c r="B694" s="2">
        <v>9786053145066</v>
      </c>
      <c r="C694" s="1" t="s">
        <v>1092</v>
      </c>
      <c r="D694" s="4">
        <v>55</v>
      </c>
      <c r="E694" s="1">
        <f>VLOOKUP(B694,'[1]FİYAT LİSTESİ'!$C$2:$F$1251,4,0)</f>
        <v>256</v>
      </c>
      <c r="F694" s="15">
        <v>100</v>
      </c>
    </row>
    <row r="695" spans="1:6" ht="12" customHeight="1" x14ac:dyDescent="0.25">
      <c r="A695" s="1" t="s">
        <v>890</v>
      </c>
      <c r="B695" s="2">
        <v>9786053140016</v>
      </c>
      <c r="C695" s="1" t="s">
        <v>5</v>
      </c>
      <c r="D695" s="4">
        <v>115</v>
      </c>
      <c r="E695" s="1">
        <f>VLOOKUP(B695,'[1]FİYAT LİSTESİ'!$C$2:$F$1251,4,0)</f>
        <v>448</v>
      </c>
      <c r="F695" s="15">
        <v>180</v>
      </c>
    </row>
    <row r="696" spans="1:6" ht="12" customHeight="1" x14ac:dyDescent="0.25">
      <c r="A696" s="1" t="s">
        <v>890</v>
      </c>
      <c r="B696" s="2">
        <v>9786053140191</v>
      </c>
      <c r="C696" s="1" t="s">
        <v>17</v>
      </c>
      <c r="D696" s="4">
        <v>140</v>
      </c>
      <c r="E696" s="1">
        <f>VLOOKUP(B696,'[1]FİYAT LİSTESİ'!$C$2:$F$1251,4,0)</f>
        <v>448</v>
      </c>
      <c r="F696" s="15">
        <f>E696/16*8</f>
        <v>224</v>
      </c>
    </row>
    <row r="697" spans="1:6" ht="12" customHeight="1" x14ac:dyDescent="0.25">
      <c r="A697" s="1" t="s">
        <v>890</v>
      </c>
      <c r="B697" s="2">
        <v>9786053140979</v>
      </c>
      <c r="C697" s="1" t="s">
        <v>82</v>
      </c>
      <c r="D697" s="4">
        <v>80</v>
      </c>
      <c r="E697" s="1">
        <f>VLOOKUP(B697,'[1]FİYAT LİSTESİ'!$C$2:$F$1251,4,0)</f>
        <v>304</v>
      </c>
      <c r="F697" s="15">
        <f>E697/16*8</f>
        <v>152</v>
      </c>
    </row>
    <row r="698" spans="1:6" ht="12" customHeight="1" x14ac:dyDescent="0.25">
      <c r="A698" s="1" t="s">
        <v>890</v>
      </c>
      <c r="B698" s="2">
        <v>9786053145486</v>
      </c>
      <c r="C698" s="1" t="s">
        <v>1206</v>
      </c>
      <c r="D698" s="4">
        <v>50</v>
      </c>
      <c r="E698" s="1">
        <f>VLOOKUP(B698,'[1]FİYAT LİSTESİ'!$C$2:$F$1251,4,0)</f>
        <v>160</v>
      </c>
      <c r="F698" s="15">
        <f t="shared" ref="F698:F710" si="20">E698/16*8</f>
        <v>80</v>
      </c>
    </row>
    <row r="699" spans="1:6" ht="12" customHeight="1" x14ac:dyDescent="0.25">
      <c r="A699" s="1" t="s">
        <v>890</v>
      </c>
      <c r="B699" s="2">
        <v>9789755399799</v>
      </c>
      <c r="C699" s="1" t="s">
        <v>731</v>
      </c>
      <c r="D699" s="4">
        <v>50</v>
      </c>
      <c r="E699" s="1">
        <f>VLOOKUP(B699,'[1]FİYAT LİSTESİ'!$C$2:$F$1251,4,0)</f>
        <v>176</v>
      </c>
      <c r="F699" s="15">
        <f t="shared" si="20"/>
        <v>88</v>
      </c>
    </row>
    <row r="700" spans="1:6" ht="12" customHeight="1" x14ac:dyDescent="0.25">
      <c r="A700" s="1" t="s">
        <v>890</v>
      </c>
      <c r="B700" s="2">
        <v>9786053142249</v>
      </c>
      <c r="C700" s="1" t="s">
        <v>195</v>
      </c>
      <c r="D700" s="4">
        <v>120</v>
      </c>
      <c r="E700" s="1">
        <f>VLOOKUP(B700,'[1]FİYAT LİSTESİ'!$C$2:$F$1251,4,0)</f>
        <v>480</v>
      </c>
      <c r="F700" s="15">
        <f t="shared" si="20"/>
        <v>240</v>
      </c>
    </row>
    <row r="701" spans="1:6" ht="12" customHeight="1" x14ac:dyDescent="0.25">
      <c r="A701" s="1" t="s">
        <v>890</v>
      </c>
      <c r="B701" s="2">
        <v>9786053143390</v>
      </c>
      <c r="C701" s="1" t="s">
        <v>290</v>
      </c>
      <c r="D701" s="4">
        <v>45</v>
      </c>
      <c r="E701" s="1">
        <f>VLOOKUP(B701,'[1]FİYAT LİSTESİ'!$C$2:$F$1251,4,0)</f>
        <v>144</v>
      </c>
      <c r="F701" s="15">
        <f t="shared" si="20"/>
        <v>72</v>
      </c>
    </row>
    <row r="702" spans="1:6" ht="12" customHeight="1" x14ac:dyDescent="0.25">
      <c r="A702" s="1" t="s">
        <v>890</v>
      </c>
      <c r="B702" s="2">
        <v>9786053141419</v>
      </c>
      <c r="C702" s="1" t="s">
        <v>121</v>
      </c>
      <c r="D702" s="4">
        <v>45</v>
      </c>
      <c r="E702" s="1">
        <f>VLOOKUP(B702,'[1]FİYAT LİSTESİ'!$C$2:$F$1251,4,0)</f>
        <v>144</v>
      </c>
      <c r="F702" s="15">
        <f t="shared" si="20"/>
        <v>72</v>
      </c>
    </row>
    <row r="703" spans="1:6" ht="12" customHeight="1" x14ac:dyDescent="0.25">
      <c r="A703" s="1" t="s">
        <v>890</v>
      </c>
      <c r="B703" s="2">
        <v>9789755397597</v>
      </c>
      <c r="C703" s="1" t="s">
        <v>654</v>
      </c>
      <c r="D703" s="4">
        <v>80</v>
      </c>
      <c r="E703" s="1">
        <f>VLOOKUP(B703,'[1]FİYAT LİSTESİ'!$C$2:$F$1251,4,0)</f>
        <v>304</v>
      </c>
      <c r="F703" s="15">
        <v>125</v>
      </c>
    </row>
    <row r="704" spans="1:6" ht="12" customHeight="1" x14ac:dyDescent="0.25">
      <c r="A704" s="1" t="s">
        <v>890</v>
      </c>
      <c r="B704" s="2">
        <v>9786053145226</v>
      </c>
      <c r="C704" s="1" t="s">
        <v>1110</v>
      </c>
      <c r="D704" s="4">
        <v>55</v>
      </c>
      <c r="E704" s="1">
        <f>VLOOKUP(B704,'[1]FİYAT LİSTESİ'!$C$2:$F$1251,4,0)</f>
        <v>208</v>
      </c>
      <c r="F704" s="15">
        <v>100</v>
      </c>
    </row>
    <row r="705" spans="1:6" ht="12" customHeight="1" x14ac:dyDescent="0.25">
      <c r="A705" s="1" t="s">
        <v>890</v>
      </c>
      <c r="B705" s="2">
        <v>9786053142157</v>
      </c>
      <c r="C705" s="1" t="s">
        <v>187</v>
      </c>
      <c r="D705" s="4">
        <v>50</v>
      </c>
      <c r="E705" s="1">
        <f>VLOOKUP(B705,'[1]FİYAT LİSTESİ'!$C$2:$F$1251,4,0)</f>
        <v>192</v>
      </c>
      <c r="F705" s="15">
        <v>95</v>
      </c>
    </row>
    <row r="706" spans="1:6" ht="12" customHeight="1" x14ac:dyDescent="0.25">
      <c r="A706" s="1" t="s">
        <v>890</v>
      </c>
      <c r="B706" s="2">
        <v>9786053140344</v>
      </c>
      <c r="C706" s="1" t="s">
        <v>30</v>
      </c>
      <c r="D706" s="4">
        <v>170</v>
      </c>
      <c r="E706" s="1">
        <f>VLOOKUP(B706,'[1]FİYAT LİSTESİ'!$C$2:$F$1251,4,0)</f>
        <v>560</v>
      </c>
      <c r="F706" s="15">
        <v>250</v>
      </c>
    </row>
    <row r="707" spans="1:6" ht="12" customHeight="1" x14ac:dyDescent="0.25">
      <c r="A707" s="1" t="s">
        <v>890</v>
      </c>
      <c r="B707" s="2">
        <v>9786053141716</v>
      </c>
      <c r="C707" s="1" t="s">
        <v>149</v>
      </c>
      <c r="D707" s="4">
        <v>50</v>
      </c>
      <c r="E707" s="1">
        <f>VLOOKUP(B707,'[1]FİYAT LİSTESİ'!$C$2:$F$1251,4,0)</f>
        <v>192</v>
      </c>
      <c r="F707" s="15">
        <v>90</v>
      </c>
    </row>
    <row r="708" spans="1:6" ht="12" customHeight="1" x14ac:dyDescent="0.25">
      <c r="A708" s="1" t="s">
        <v>890</v>
      </c>
      <c r="B708" s="2">
        <v>9786053140207</v>
      </c>
      <c r="C708" s="1" t="s">
        <v>18</v>
      </c>
      <c r="D708" s="4">
        <v>70</v>
      </c>
      <c r="E708" s="1">
        <f>VLOOKUP(B708,'[1]FİYAT LİSTESİ'!$C$2:$F$1251,4,0)</f>
        <v>240</v>
      </c>
      <c r="F708" s="15">
        <f t="shared" si="20"/>
        <v>120</v>
      </c>
    </row>
    <row r="709" spans="1:6" ht="12" customHeight="1" x14ac:dyDescent="0.25">
      <c r="A709" s="1" t="s">
        <v>890</v>
      </c>
      <c r="B709" s="2">
        <v>9786053142447</v>
      </c>
      <c r="C709" s="1" t="s">
        <v>214</v>
      </c>
      <c r="D709" s="4">
        <v>140</v>
      </c>
      <c r="E709" s="1">
        <f>VLOOKUP(B709,'[1]FİYAT LİSTESİ'!$C$2:$F$1251,4,0)</f>
        <v>528</v>
      </c>
      <c r="F709" s="15">
        <v>260</v>
      </c>
    </row>
    <row r="710" spans="1:6" ht="12" customHeight="1" x14ac:dyDescent="0.25">
      <c r="A710" s="1" t="s">
        <v>890</v>
      </c>
      <c r="B710" s="2">
        <v>9786053142874</v>
      </c>
      <c r="C710" s="1" t="s">
        <v>829</v>
      </c>
      <c r="D710" s="4">
        <v>70</v>
      </c>
      <c r="E710" s="1">
        <f>VLOOKUP(B710,'[1]FİYAT LİSTESİ'!$C$2:$F$1251,4,0)</f>
        <v>240</v>
      </c>
      <c r="F710" s="15">
        <f t="shared" si="20"/>
        <v>120</v>
      </c>
    </row>
    <row r="711" spans="1:6" ht="12" customHeight="1" x14ac:dyDescent="0.25">
      <c r="A711" s="1" t="s">
        <v>890</v>
      </c>
      <c r="B711" s="2">
        <v>9786053141297</v>
      </c>
      <c r="C711" s="1" t="s">
        <v>109</v>
      </c>
      <c r="D711" s="4">
        <v>60</v>
      </c>
      <c r="E711" s="1">
        <f>VLOOKUP(B711,'[1]FİYAT LİSTESİ'!$C$2:$F$1251,4,0)</f>
        <v>224</v>
      </c>
      <c r="F711" s="15">
        <v>110</v>
      </c>
    </row>
    <row r="712" spans="1:6" ht="12" customHeight="1" x14ac:dyDescent="0.25">
      <c r="A712" s="1" t="s">
        <v>890</v>
      </c>
      <c r="B712" s="2">
        <v>9786053144366</v>
      </c>
      <c r="C712" s="1" t="s">
        <v>1004</v>
      </c>
      <c r="D712" s="4">
        <v>100</v>
      </c>
      <c r="E712" s="1">
        <f>VLOOKUP(B712,'[1]FİYAT LİSTESİ'!$C$2:$F$1251,4,0)</f>
        <v>368</v>
      </c>
      <c r="F712" s="15">
        <v>175</v>
      </c>
    </row>
    <row r="713" spans="1:6" ht="12" customHeight="1" x14ac:dyDescent="0.25">
      <c r="A713" s="1" t="s">
        <v>890</v>
      </c>
      <c r="B713" s="2">
        <v>9786053143161</v>
      </c>
      <c r="C713" s="1" t="s">
        <v>840</v>
      </c>
      <c r="D713" s="4">
        <v>150</v>
      </c>
      <c r="E713" s="1">
        <f>VLOOKUP(B713,'[1]FİYAT LİSTESİ'!$C$2:$F$1251,4,0)</f>
        <v>592</v>
      </c>
      <c r="F713" s="15">
        <v>295</v>
      </c>
    </row>
    <row r="714" spans="1:6" ht="12" customHeight="1" x14ac:dyDescent="0.25">
      <c r="A714" s="1" t="s">
        <v>890</v>
      </c>
      <c r="B714" s="2">
        <v>9786053142034</v>
      </c>
      <c r="C714" s="1" t="s">
        <v>175</v>
      </c>
      <c r="D714" s="4">
        <v>110</v>
      </c>
      <c r="E714" s="1">
        <f>VLOOKUP(B714,'[1]FİYAT LİSTESİ'!$C$2:$F$1251,4,0)</f>
        <v>416</v>
      </c>
      <c r="F714" s="15">
        <f>E714/16*8</f>
        <v>208</v>
      </c>
    </row>
    <row r="715" spans="1:6" ht="12" customHeight="1" x14ac:dyDescent="0.25">
      <c r="A715" s="1" t="s">
        <v>890</v>
      </c>
      <c r="B715" s="2">
        <v>9789755398167</v>
      </c>
      <c r="C715" s="1" t="s">
        <v>681</v>
      </c>
      <c r="D715" s="4">
        <v>130</v>
      </c>
      <c r="E715" s="1">
        <f>VLOOKUP(B715,'[1]FİYAT LİSTESİ'!$C$2:$F$1251,4,0)</f>
        <v>432</v>
      </c>
      <c r="F715" s="15">
        <v>215</v>
      </c>
    </row>
    <row r="716" spans="1:6" ht="12" customHeight="1" x14ac:dyDescent="0.25">
      <c r="A716" s="1" t="s">
        <v>890</v>
      </c>
      <c r="B716" s="6">
        <v>9786053140412</v>
      </c>
      <c r="C716" s="1" t="s">
        <v>1270</v>
      </c>
      <c r="D716" s="4">
        <v>170</v>
      </c>
      <c r="E716" s="1">
        <f>VLOOKUP(B716,'[1]FİYAT LİSTESİ'!$C$2:$F$1251,4,0)</f>
        <v>608</v>
      </c>
      <c r="F716" s="15">
        <v>300</v>
      </c>
    </row>
    <row r="717" spans="1:6" ht="12" customHeight="1" x14ac:dyDescent="0.25">
      <c r="A717" s="1" t="s">
        <v>905</v>
      </c>
      <c r="B717" s="2">
        <v>9786053145158</v>
      </c>
      <c r="C717" s="1" t="s">
        <v>1107</v>
      </c>
      <c r="D717" s="4">
        <v>330</v>
      </c>
      <c r="E717" s="1">
        <f>VLOOKUP(B717,'[1]FİYAT LİSTESİ'!$C$2:$F$1251,4,0)</f>
        <v>752</v>
      </c>
      <c r="F717" s="15">
        <f>E717/16*10</f>
        <v>470</v>
      </c>
    </row>
    <row r="718" spans="1:6" ht="12" customHeight="1" x14ac:dyDescent="0.25">
      <c r="A718" s="1" t="s">
        <v>905</v>
      </c>
      <c r="B718" s="2">
        <v>9786053144465</v>
      </c>
      <c r="C718" s="1" t="s">
        <v>1063</v>
      </c>
      <c r="D718" s="4">
        <v>340</v>
      </c>
      <c r="E718" s="1">
        <f>VLOOKUP(B718,'[1]FİYAT LİSTESİ'!$C$2:$F$1251,4,0)</f>
        <v>768</v>
      </c>
      <c r="F718" s="15">
        <f t="shared" ref="F718:F732" si="21">E718/16*10</f>
        <v>480</v>
      </c>
    </row>
    <row r="719" spans="1:6" ht="12" customHeight="1" x14ac:dyDescent="0.25">
      <c r="A719" s="1" t="s">
        <v>905</v>
      </c>
      <c r="B719" s="2">
        <v>9786053144267</v>
      </c>
      <c r="C719" s="1" t="s">
        <v>958</v>
      </c>
      <c r="D719" s="4">
        <v>50</v>
      </c>
      <c r="E719" s="1">
        <f>VLOOKUP(B719,'[1]FİYAT LİSTESİ'!$C$2:$F$1251,4,0)</f>
        <v>96</v>
      </c>
      <c r="F719" s="15">
        <f t="shared" si="21"/>
        <v>60</v>
      </c>
    </row>
    <row r="720" spans="1:6" ht="12" customHeight="1" x14ac:dyDescent="0.25">
      <c r="A720" s="1" t="s">
        <v>905</v>
      </c>
      <c r="B720" s="2">
        <v>9789755397481</v>
      </c>
      <c r="C720" s="1" t="s">
        <v>650</v>
      </c>
      <c r="D720" s="4">
        <v>100</v>
      </c>
      <c r="E720" s="1">
        <f>VLOOKUP(B720,'[1]FİYAT LİSTESİ'!$C$2:$F$1251,4,0)</f>
        <v>256</v>
      </c>
      <c r="F720" s="15">
        <f t="shared" si="21"/>
        <v>160</v>
      </c>
    </row>
    <row r="721" spans="1:6" ht="12" customHeight="1" x14ac:dyDescent="0.25">
      <c r="A721" s="1" t="s">
        <v>905</v>
      </c>
      <c r="B721" s="2">
        <v>9789755397849</v>
      </c>
      <c r="C721" s="1" t="s">
        <v>668</v>
      </c>
      <c r="D721" s="4">
        <v>100</v>
      </c>
      <c r="E721" s="1">
        <f>VLOOKUP(B721,'[1]FİYAT LİSTESİ'!$C$2:$F$1251,4,0)</f>
        <v>288</v>
      </c>
      <c r="F721" s="15">
        <f t="shared" si="21"/>
        <v>180</v>
      </c>
    </row>
    <row r="722" spans="1:6" ht="12" customHeight="1" x14ac:dyDescent="0.25">
      <c r="A722" s="1" t="s">
        <v>905</v>
      </c>
      <c r="B722" s="2">
        <v>9786053143000</v>
      </c>
      <c r="C722" s="1" t="s">
        <v>265</v>
      </c>
      <c r="D722" s="4">
        <v>140</v>
      </c>
      <c r="E722" s="1">
        <f>VLOOKUP(B722,'[1]FİYAT LİSTESİ'!$C$2:$F$1251,4,0)</f>
        <v>400</v>
      </c>
      <c r="F722" s="15">
        <f t="shared" si="21"/>
        <v>250</v>
      </c>
    </row>
    <row r="723" spans="1:6" ht="12" customHeight="1" x14ac:dyDescent="0.25">
      <c r="A723" s="1" t="s">
        <v>905</v>
      </c>
      <c r="B723" s="2">
        <v>9789755391632</v>
      </c>
      <c r="C723" s="1" t="s">
        <v>414</v>
      </c>
      <c r="D723" s="4">
        <v>190</v>
      </c>
      <c r="E723" s="1">
        <f>VLOOKUP(B723,'[1]FİYAT LİSTESİ'!$C$2:$F$1251,4,0)</f>
        <v>448</v>
      </c>
      <c r="F723" s="15">
        <f t="shared" si="21"/>
        <v>280</v>
      </c>
    </row>
    <row r="724" spans="1:6" ht="12" customHeight="1" x14ac:dyDescent="0.25">
      <c r="A724" s="1" t="s">
        <v>905</v>
      </c>
      <c r="B724" s="2">
        <v>9786053140771</v>
      </c>
      <c r="C724" s="1" t="s">
        <v>65</v>
      </c>
      <c r="D724" s="4">
        <v>180</v>
      </c>
      <c r="E724" s="1">
        <f>VLOOKUP(B724,'[1]FİYAT LİSTESİ'!$C$2:$F$1251,4,0)</f>
        <v>496</v>
      </c>
      <c r="F724" s="15">
        <f t="shared" si="21"/>
        <v>310</v>
      </c>
    </row>
    <row r="725" spans="1:6" ht="12" customHeight="1" x14ac:dyDescent="0.25">
      <c r="A725" s="1" t="s">
        <v>905</v>
      </c>
      <c r="B725" s="2">
        <v>9786053145301</v>
      </c>
      <c r="C725" s="1" t="s">
        <v>1124</v>
      </c>
      <c r="D725" s="4">
        <v>180</v>
      </c>
      <c r="E725" s="1">
        <f>VLOOKUP(B725,'[1]FİYAT LİSTESİ'!$C$2:$F$1251,4,0)</f>
        <v>496</v>
      </c>
      <c r="F725" s="15">
        <f t="shared" si="21"/>
        <v>310</v>
      </c>
    </row>
    <row r="726" spans="1:6" ht="12" customHeight="1" x14ac:dyDescent="0.25">
      <c r="A726" s="1" t="s">
        <v>905</v>
      </c>
      <c r="B726" s="2">
        <v>9789755398457</v>
      </c>
      <c r="C726" s="1" t="s">
        <v>690</v>
      </c>
      <c r="D726" s="4">
        <v>160</v>
      </c>
      <c r="E726" s="1">
        <f>VLOOKUP(B726,'[1]FİYAT LİSTESİ'!$C$2:$F$1251,4,0)</f>
        <v>384</v>
      </c>
      <c r="F726" s="15">
        <f t="shared" si="21"/>
        <v>240</v>
      </c>
    </row>
    <row r="727" spans="1:6" ht="12" customHeight="1" x14ac:dyDescent="0.25">
      <c r="A727" s="1" t="s">
        <v>905</v>
      </c>
      <c r="B727" s="2">
        <v>9786053141884</v>
      </c>
      <c r="C727" s="1" t="s">
        <v>161</v>
      </c>
      <c r="D727" s="4">
        <v>85</v>
      </c>
      <c r="E727" s="1">
        <f>VLOOKUP(B727,'[1]FİYAT LİSTESİ'!$C$2:$F$1251,4,0)</f>
        <v>224</v>
      </c>
      <c r="F727" s="15">
        <f t="shared" si="21"/>
        <v>140</v>
      </c>
    </row>
    <row r="728" spans="1:6" ht="12" customHeight="1" x14ac:dyDescent="0.25">
      <c r="A728" s="1" t="s">
        <v>905</v>
      </c>
      <c r="B728" s="2">
        <v>9786053141013</v>
      </c>
      <c r="C728" s="1" t="s">
        <v>85</v>
      </c>
      <c r="D728" s="4">
        <v>100</v>
      </c>
      <c r="E728" s="1">
        <f>VLOOKUP(B728,'[1]FİYAT LİSTESİ'!$C$2:$F$1251,4,0)</f>
        <v>272</v>
      </c>
      <c r="F728" s="15">
        <f t="shared" si="21"/>
        <v>170</v>
      </c>
    </row>
    <row r="729" spans="1:6" ht="12" customHeight="1" x14ac:dyDescent="0.25">
      <c r="A729" s="1" t="s">
        <v>905</v>
      </c>
      <c r="B729" s="6">
        <v>9789755396538</v>
      </c>
      <c r="C729" s="1" t="s">
        <v>1249</v>
      </c>
      <c r="D729" s="4">
        <v>50</v>
      </c>
      <c r="E729" s="1">
        <f>VLOOKUP(B729,'[1]FİYAT LİSTESİ'!$C$2:$F$1251,4,0)</f>
        <v>96</v>
      </c>
      <c r="F729" s="15">
        <f t="shared" si="21"/>
        <v>60</v>
      </c>
    </row>
    <row r="730" spans="1:6" ht="12" customHeight="1" x14ac:dyDescent="0.25">
      <c r="A730" s="1" t="s">
        <v>905</v>
      </c>
      <c r="B730" s="6">
        <v>9786053145974</v>
      </c>
      <c r="C730" s="1" t="s">
        <v>1266</v>
      </c>
      <c r="D730" s="4">
        <v>60</v>
      </c>
      <c r="E730" s="1">
        <f>VLOOKUP(B730,'[1]FİYAT LİSTESİ'!$C$2:$F$1251,4,0)</f>
        <v>112</v>
      </c>
      <c r="F730" s="15">
        <f t="shared" si="21"/>
        <v>70</v>
      </c>
    </row>
    <row r="731" spans="1:6" ht="12" customHeight="1" x14ac:dyDescent="0.25">
      <c r="A731" s="1" t="s">
        <v>905</v>
      </c>
      <c r="B731" s="2">
        <v>9789755399829</v>
      </c>
      <c r="C731" s="1" t="s">
        <v>734</v>
      </c>
      <c r="D731" s="4">
        <v>100</v>
      </c>
      <c r="E731" s="1">
        <f>VLOOKUP(B731,'[1]FİYAT LİSTESİ'!$C$2:$F$1251,4,0)</f>
        <v>256</v>
      </c>
      <c r="F731" s="15">
        <f t="shared" si="21"/>
        <v>160</v>
      </c>
    </row>
    <row r="732" spans="1:6" ht="12" customHeight="1" x14ac:dyDescent="0.25">
      <c r="A732" s="1" t="s">
        <v>905</v>
      </c>
      <c r="B732" s="6">
        <v>9786053145503</v>
      </c>
      <c r="C732" s="1" t="s">
        <v>1157</v>
      </c>
      <c r="D732" s="4">
        <v>130</v>
      </c>
      <c r="E732" s="1">
        <f>VLOOKUP(B732,'[1]FİYAT LİSTESİ'!$C$2:$F$1251,4,0)</f>
        <v>336</v>
      </c>
      <c r="F732" s="15">
        <f t="shared" si="21"/>
        <v>210</v>
      </c>
    </row>
    <row r="733" spans="1:6" ht="12" customHeight="1" x14ac:dyDescent="0.25">
      <c r="A733" s="1" t="s">
        <v>893</v>
      </c>
      <c r="B733" s="2">
        <v>9786053141396</v>
      </c>
      <c r="C733" s="1" t="s">
        <v>119</v>
      </c>
      <c r="D733" s="4">
        <v>60</v>
      </c>
      <c r="E733" s="1">
        <f>VLOOKUP(B733,'[1]FİYAT LİSTESİ'!$C$2:$F$1251,4,0)</f>
        <v>160</v>
      </c>
      <c r="F733" s="15">
        <f>E733/16*8</f>
        <v>80</v>
      </c>
    </row>
    <row r="734" spans="1:6" ht="12" customHeight="1" x14ac:dyDescent="0.25">
      <c r="A734" s="1" t="s">
        <v>893</v>
      </c>
      <c r="B734" s="5">
        <v>9786053145493</v>
      </c>
      <c r="C734" s="1" t="s">
        <v>1255</v>
      </c>
      <c r="D734" s="4">
        <v>170</v>
      </c>
      <c r="E734" s="1">
        <f>VLOOKUP(B734,'[1]FİYAT LİSTESİ'!$C$2:$F$1251,4,0)</f>
        <v>496</v>
      </c>
      <c r="F734" s="15">
        <f t="shared" ref="F734:F794" si="22">E734/16*8</f>
        <v>248</v>
      </c>
    </row>
    <row r="735" spans="1:6" ht="12" customHeight="1" x14ac:dyDescent="0.25">
      <c r="A735" s="1" t="s">
        <v>893</v>
      </c>
      <c r="B735" s="2">
        <v>9786053145127</v>
      </c>
      <c r="C735" s="1" t="s">
        <v>1118</v>
      </c>
      <c r="D735" s="4">
        <v>115</v>
      </c>
      <c r="E735" s="1">
        <f>VLOOKUP(B735,'[1]FİYAT LİSTESİ'!$C$2:$F$1251,4,0)</f>
        <v>336</v>
      </c>
      <c r="F735" s="15">
        <f t="shared" si="22"/>
        <v>168</v>
      </c>
    </row>
    <row r="736" spans="1:6" ht="12" customHeight="1" x14ac:dyDescent="0.25">
      <c r="A736" s="1" t="s">
        <v>893</v>
      </c>
      <c r="B736" s="2">
        <v>9786053145844</v>
      </c>
      <c r="C736" s="1" t="s">
        <v>1228</v>
      </c>
      <c r="D736" s="4">
        <v>90</v>
      </c>
      <c r="E736" s="1">
        <f>VLOOKUP(B736,'[1]FİYAT LİSTESİ'!$C$2:$F$1251,4,0)</f>
        <v>240</v>
      </c>
      <c r="F736" s="15">
        <f t="shared" si="22"/>
        <v>120</v>
      </c>
    </row>
    <row r="737" spans="1:6" ht="12" customHeight="1" x14ac:dyDescent="0.25">
      <c r="A737" s="1" t="s">
        <v>893</v>
      </c>
      <c r="B737" s="2">
        <v>9786053141808</v>
      </c>
      <c r="C737" s="1" t="s">
        <v>156</v>
      </c>
      <c r="D737" s="4">
        <v>55</v>
      </c>
      <c r="E737" s="1">
        <f>VLOOKUP(B737,'[1]FİYAT LİSTESİ'!$C$2:$F$1251,4,0)</f>
        <v>160</v>
      </c>
      <c r="F737" s="15">
        <f t="shared" si="22"/>
        <v>80</v>
      </c>
    </row>
    <row r="738" spans="1:6" ht="12" customHeight="1" x14ac:dyDescent="0.25">
      <c r="A738" s="1" t="s">
        <v>893</v>
      </c>
      <c r="B738" s="2">
        <v>9786053142706</v>
      </c>
      <c r="C738" s="1" t="s">
        <v>237</v>
      </c>
      <c r="D738" s="4">
        <v>50</v>
      </c>
      <c r="E738" s="1">
        <f>VLOOKUP(B738,'[1]FİYAT LİSTESİ'!$C$2:$F$1251,4,0)</f>
        <v>80</v>
      </c>
      <c r="F738" s="15">
        <v>60</v>
      </c>
    </row>
    <row r="739" spans="1:6" ht="12" customHeight="1" x14ac:dyDescent="0.25">
      <c r="A739" s="1" t="s">
        <v>893</v>
      </c>
      <c r="B739" s="2">
        <v>9786053143239</v>
      </c>
      <c r="C739" s="1" t="s">
        <v>820</v>
      </c>
      <c r="D739" s="4">
        <v>190</v>
      </c>
      <c r="E739" s="1">
        <f>VLOOKUP(B739,'[1]FİYAT LİSTESİ'!$C$2:$F$1251,4,0)</f>
        <v>576</v>
      </c>
      <c r="F739" s="15">
        <f t="shared" si="22"/>
        <v>288</v>
      </c>
    </row>
    <row r="740" spans="1:6" ht="12" customHeight="1" x14ac:dyDescent="0.25">
      <c r="A740" s="1" t="s">
        <v>893</v>
      </c>
      <c r="B740" s="5">
        <v>9786053146063</v>
      </c>
      <c r="C740" s="1" t="s">
        <v>1296</v>
      </c>
      <c r="D740" s="4">
        <v>150</v>
      </c>
      <c r="E740" s="1">
        <f>VLOOKUP(B740,'[1]FİYAT LİSTESİ'!$C$2:$F$1251,4,0)</f>
        <v>416</v>
      </c>
      <c r="F740" s="15">
        <f t="shared" si="22"/>
        <v>208</v>
      </c>
    </row>
    <row r="741" spans="1:6" ht="12" customHeight="1" x14ac:dyDescent="0.25">
      <c r="A741" s="1" t="s">
        <v>893</v>
      </c>
      <c r="B741" s="2">
        <v>9789755392851</v>
      </c>
      <c r="C741" s="1" t="s">
        <v>457</v>
      </c>
      <c r="D741" s="4">
        <v>120</v>
      </c>
      <c r="E741" s="1">
        <f>VLOOKUP(B741,'[1]FİYAT LİSTESİ'!$C$2:$F$1251,4,0)</f>
        <v>320</v>
      </c>
      <c r="F741" s="15">
        <f t="shared" si="22"/>
        <v>160</v>
      </c>
    </row>
    <row r="742" spans="1:6" ht="12" customHeight="1" x14ac:dyDescent="0.25">
      <c r="A742" s="1" t="s">
        <v>893</v>
      </c>
      <c r="B742" s="2">
        <v>9786053144106</v>
      </c>
      <c r="C742" s="1" t="s">
        <v>935</v>
      </c>
      <c r="D742" s="4">
        <v>50</v>
      </c>
      <c r="E742" s="1">
        <f>VLOOKUP(B742,'[1]FİYAT LİSTESİ'!$C$2:$F$1251,4,0)</f>
        <v>112</v>
      </c>
      <c r="F742" s="15">
        <v>60</v>
      </c>
    </row>
    <row r="743" spans="1:6" ht="12" customHeight="1" x14ac:dyDescent="0.25">
      <c r="A743" s="1" t="s">
        <v>893</v>
      </c>
      <c r="B743" s="2">
        <v>9786053144991</v>
      </c>
      <c r="C743" s="1" t="s">
        <v>1084</v>
      </c>
      <c r="D743" s="4">
        <v>50</v>
      </c>
      <c r="E743" s="1">
        <f>VLOOKUP(B743,'[1]FİYAT LİSTESİ'!$C$2:$F$1251,4,0)</f>
        <v>160</v>
      </c>
      <c r="F743" s="15">
        <f t="shared" si="22"/>
        <v>80</v>
      </c>
    </row>
    <row r="744" spans="1:6" ht="12" customHeight="1" x14ac:dyDescent="0.25">
      <c r="A744" s="1" t="s">
        <v>893</v>
      </c>
      <c r="B744" s="2">
        <v>9786053143758</v>
      </c>
      <c r="C744" s="1" t="s">
        <v>1051</v>
      </c>
      <c r="D744" s="4">
        <v>70</v>
      </c>
      <c r="E744" s="1">
        <f>VLOOKUP(B744,'[1]FİYAT LİSTESİ'!$C$2:$F$1251,4,0)</f>
        <v>240</v>
      </c>
      <c r="F744" s="15">
        <f t="shared" si="22"/>
        <v>120</v>
      </c>
    </row>
    <row r="745" spans="1:6" ht="12" customHeight="1" x14ac:dyDescent="0.25">
      <c r="A745" s="1" t="s">
        <v>893</v>
      </c>
      <c r="B745" s="2">
        <v>9786053144243</v>
      </c>
      <c r="C745" s="1" t="s">
        <v>965</v>
      </c>
      <c r="D745" s="4">
        <v>65</v>
      </c>
      <c r="E745" s="1">
        <f>VLOOKUP(B745,'[1]FİYAT LİSTESİ'!$C$2:$F$1251,4,0)</f>
        <v>208</v>
      </c>
      <c r="F745" s="15">
        <f t="shared" si="22"/>
        <v>104</v>
      </c>
    </row>
    <row r="746" spans="1:6" ht="12" customHeight="1" x14ac:dyDescent="0.25">
      <c r="A746" s="1" t="s">
        <v>893</v>
      </c>
      <c r="B746" s="5">
        <v>9786053146025</v>
      </c>
      <c r="C746" s="1" t="s">
        <v>1269</v>
      </c>
      <c r="D746" s="4">
        <v>50</v>
      </c>
      <c r="E746" s="1">
        <f>VLOOKUP(B746,'[1]FİYAT LİSTESİ'!$C$2:$F$1251,4,0)</f>
        <v>112</v>
      </c>
      <c r="F746" s="15">
        <v>70</v>
      </c>
    </row>
    <row r="747" spans="1:6" ht="12" customHeight="1" x14ac:dyDescent="0.25">
      <c r="A747" s="1" t="s">
        <v>893</v>
      </c>
      <c r="B747" s="2">
        <v>9786053143338</v>
      </c>
      <c r="C747" s="1" t="s">
        <v>284</v>
      </c>
      <c r="D747" s="4">
        <v>50</v>
      </c>
      <c r="E747" s="1">
        <f>VLOOKUP(B747,'[1]FİYAT LİSTESİ'!$C$2:$F$1251,4,0)</f>
        <v>96</v>
      </c>
      <c r="F747" s="15">
        <v>60</v>
      </c>
    </row>
    <row r="748" spans="1:6" ht="12" customHeight="1" x14ac:dyDescent="0.25">
      <c r="A748" s="1" t="s">
        <v>893</v>
      </c>
      <c r="B748" s="2">
        <v>9786053144540</v>
      </c>
      <c r="C748" s="1" t="s">
        <v>1019</v>
      </c>
      <c r="D748" s="4">
        <v>65</v>
      </c>
      <c r="E748" s="1">
        <f>VLOOKUP(B748,'[1]FİYAT LİSTESİ'!$C$2:$F$1251,4,0)</f>
        <v>176</v>
      </c>
      <c r="F748" s="15">
        <f t="shared" si="22"/>
        <v>88</v>
      </c>
    </row>
    <row r="749" spans="1:6" ht="12" customHeight="1" x14ac:dyDescent="0.25">
      <c r="A749" s="1" t="s">
        <v>893</v>
      </c>
      <c r="B749" s="2">
        <v>9789755392837</v>
      </c>
      <c r="C749" s="1" t="s">
        <v>455</v>
      </c>
      <c r="D749" s="4">
        <v>120</v>
      </c>
      <c r="E749" s="1">
        <f>VLOOKUP(B749,'[1]FİYAT LİSTESİ'!$C$2:$F$1251,4,0)</f>
        <v>320</v>
      </c>
      <c r="F749" s="15">
        <f t="shared" si="22"/>
        <v>160</v>
      </c>
    </row>
    <row r="750" spans="1:6" ht="12" customHeight="1" x14ac:dyDescent="0.25">
      <c r="A750" s="1" t="s">
        <v>893</v>
      </c>
      <c r="B750" s="5">
        <v>9786053145868</v>
      </c>
      <c r="C750" s="1" t="s">
        <v>1242</v>
      </c>
      <c r="D750" s="4">
        <v>78</v>
      </c>
      <c r="E750" s="1">
        <f>VLOOKUP(B750,'[1]FİYAT LİSTESİ'!$C$2:$F$1251,4,0)</f>
        <v>208</v>
      </c>
      <c r="F750" s="15">
        <f t="shared" si="22"/>
        <v>104</v>
      </c>
    </row>
    <row r="751" spans="1:6" ht="12" customHeight="1" x14ac:dyDescent="0.25">
      <c r="A751" s="1" t="s">
        <v>893</v>
      </c>
      <c r="B751" s="2">
        <v>9789755395272</v>
      </c>
      <c r="C751" s="1" t="s">
        <v>556</v>
      </c>
      <c r="D751" s="4">
        <v>140</v>
      </c>
      <c r="E751" s="1">
        <f>VLOOKUP(B751,'[1]FİYAT LİSTESİ'!$C$2:$F$1251,4,0)</f>
        <v>384</v>
      </c>
      <c r="F751" s="15">
        <f t="shared" si="22"/>
        <v>192</v>
      </c>
    </row>
    <row r="752" spans="1:6" ht="12" customHeight="1" x14ac:dyDescent="0.25">
      <c r="A752" s="1" t="s">
        <v>893</v>
      </c>
      <c r="B752" s="2">
        <v>9789755398211</v>
      </c>
      <c r="C752" s="1" t="s">
        <v>684</v>
      </c>
      <c r="D752" s="4">
        <v>70</v>
      </c>
      <c r="E752" s="1">
        <f>VLOOKUP(B752,'[1]FİYAT LİSTESİ'!$C$2:$F$1251,4,0)</f>
        <v>240</v>
      </c>
      <c r="F752" s="15">
        <f t="shared" si="22"/>
        <v>120</v>
      </c>
    </row>
    <row r="753" spans="1:6" ht="12" customHeight="1" x14ac:dyDescent="0.25">
      <c r="A753" s="1" t="s">
        <v>893</v>
      </c>
      <c r="B753" s="2">
        <v>9786053143307</v>
      </c>
      <c r="C753" s="1" t="s">
        <v>283</v>
      </c>
      <c r="D753" s="4">
        <v>130</v>
      </c>
      <c r="E753" s="1">
        <f>VLOOKUP(B753,'[1]FİYAT LİSTESİ'!$C$2:$F$1251,4,0)</f>
        <v>352</v>
      </c>
      <c r="F753" s="15">
        <f t="shared" si="22"/>
        <v>176</v>
      </c>
    </row>
    <row r="754" spans="1:6" ht="12" customHeight="1" x14ac:dyDescent="0.25">
      <c r="A754" s="1" t="s">
        <v>893</v>
      </c>
      <c r="B754" s="2">
        <v>9786053145530</v>
      </c>
      <c r="C754" s="1" t="s">
        <v>1223</v>
      </c>
      <c r="D754" s="4">
        <v>66</v>
      </c>
      <c r="E754" s="1">
        <f>VLOOKUP(B754,'[1]FİYAT LİSTESİ'!$C$2:$F$1251,4,0)</f>
        <v>176</v>
      </c>
      <c r="F754" s="15">
        <f t="shared" si="22"/>
        <v>88</v>
      </c>
    </row>
    <row r="755" spans="1:6" ht="12" customHeight="1" x14ac:dyDescent="0.25">
      <c r="A755" s="1" t="s">
        <v>893</v>
      </c>
      <c r="B755" s="2">
        <v>9786053144502</v>
      </c>
      <c r="C755" s="1" t="s">
        <v>996</v>
      </c>
      <c r="D755" s="4">
        <v>66</v>
      </c>
      <c r="E755" s="1">
        <f>VLOOKUP(B755,'[1]FİYAT LİSTESİ'!$C$2:$F$1251,4,0)</f>
        <v>176</v>
      </c>
      <c r="F755" s="15">
        <f t="shared" si="22"/>
        <v>88</v>
      </c>
    </row>
    <row r="756" spans="1:6" ht="12" customHeight="1" x14ac:dyDescent="0.25">
      <c r="A756" s="1" t="s">
        <v>893</v>
      </c>
      <c r="B756" s="2">
        <v>9786053140092</v>
      </c>
      <c r="C756" s="1" t="s">
        <v>8</v>
      </c>
      <c r="D756" s="4">
        <v>100</v>
      </c>
      <c r="E756" s="1">
        <f>VLOOKUP(B756,'[1]FİYAT LİSTESİ'!$C$2:$F$1251,4,0)</f>
        <v>288</v>
      </c>
      <c r="F756" s="15">
        <f t="shared" si="22"/>
        <v>144</v>
      </c>
    </row>
    <row r="757" spans="1:6" ht="12" customHeight="1" x14ac:dyDescent="0.25">
      <c r="A757" s="1" t="s">
        <v>893</v>
      </c>
      <c r="B757" s="2">
        <v>9786053143802</v>
      </c>
      <c r="C757" s="1" t="s">
        <v>858</v>
      </c>
      <c r="D757" s="4">
        <v>60</v>
      </c>
      <c r="E757" s="1">
        <f>VLOOKUP(B757,'[1]FİYAT LİSTESİ'!$C$2:$F$1251,4,0)</f>
        <v>208</v>
      </c>
      <c r="F757" s="15">
        <f t="shared" si="22"/>
        <v>104</v>
      </c>
    </row>
    <row r="758" spans="1:6" ht="12" customHeight="1" x14ac:dyDescent="0.25">
      <c r="A758" s="1" t="s">
        <v>893</v>
      </c>
      <c r="B758" s="2">
        <v>9786053143932</v>
      </c>
      <c r="C758" s="1" t="s">
        <v>880</v>
      </c>
      <c r="D758" s="4">
        <v>50</v>
      </c>
      <c r="E758" s="1">
        <f>VLOOKUP(B758,'[1]FİYAT LİSTESİ'!$C$2:$F$1251,4,0)</f>
        <v>96</v>
      </c>
      <c r="F758" s="15">
        <f t="shared" si="22"/>
        <v>48</v>
      </c>
    </row>
    <row r="759" spans="1:6" ht="12" customHeight="1" x14ac:dyDescent="0.25">
      <c r="A759" s="1" t="s">
        <v>893</v>
      </c>
      <c r="B759" s="2">
        <v>9786053140634</v>
      </c>
      <c r="C759" s="1" t="s">
        <v>53</v>
      </c>
      <c r="D759" s="4">
        <v>60</v>
      </c>
      <c r="E759" s="1">
        <f>VLOOKUP(B759,'[1]FİYAT LİSTESİ'!$C$2:$F$1251,4,0)</f>
        <v>176</v>
      </c>
      <c r="F759" s="15">
        <f t="shared" si="22"/>
        <v>88</v>
      </c>
    </row>
    <row r="760" spans="1:6" ht="12" customHeight="1" x14ac:dyDescent="0.25">
      <c r="A760" s="1" t="s">
        <v>893</v>
      </c>
      <c r="B760" s="2">
        <v>9786053143703</v>
      </c>
      <c r="C760" s="1" t="s">
        <v>1071</v>
      </c>
      <c r="D760" s="4">
        <v>65</v>
      </c>
      <c r="E760" s="1">
        <f>VLOOKUP(B760,'[1]FİYAT LİSTESİ'!$C$2:$F$1251,4,0)</f>
        <v>176</v>
      </c>
      <c r="F760" s="15">
        <f t="shared" si="22"/>
        <v>88</v>
      </c>
    </row>
    <row r="761" spans="1:6" ht="12" customHeight="1" x14ac:dyDescent="0.25">
      <c r="A761" s="1" t="s">
        <v>893</v>
      </c>
      <c r="B761" s="2">
        <v>9786053144212</v>
      </c>
      <c r="C761" s="1" t="s">
        <v>953</v>
      </c>
      <c r="D761" s="4">
        <v>50</v>
      </c>
      <c r="E761" s="1">
        <f>VLOOKUP(B761,'[1]FİYAT LİSTESİ'!$C$2:$F$1251,4,0)</f>
        <v>160</v>
      </c>
      <c r="F761" s="15">
        <f t="shared" si="22"/>
        <v>80</v>
      </c>
    </row>
    <row r="762" spans="1:6" ht="12" customHeight="1" x14ac:dyDescent="0.25">
      <c r="A762" s="1" t="s">
        <v>893</v>
      </c>
      <c r="B762" s="2">
        <v>9786053143871</v>
      </c>
      <c r="C762" s="1" t="s">
        <v>872</v>
      </c>
      <c r="D762" s="4">
        <v>70</v>
      </c>
      <c r="E762" s="1">
        <f>VLOOKUP(B762,'[1]FİYAT LİSTESİ'!$C$2:$F$1251,4,0)</f>
        <v>256</v>
      </c>
      <c r="F762" s="15">
        <f t="shared" si="22"/>
        <v>128</v>
      </c>
    </row>
    <row r="763" spans="1:6" ht="12" customHeight="1" x14ac:dyDescent="0.25">
      <c r="A763" s="1" t="s">
        <v>893</v>
      </c>
      <c r="B763" s="2">
        <v>9789755393780</v>
      </c>
      <c r="C763" s="1" t="s">
        <v>497</v>
      </c>
      <c r="D763" s="4">
        <v>114</v>
      </c>
      <c r="E763" s="1">
        <f>VLOOKUP(B763,'[1]FİYAT LİSTESİ'!$C$2:$F$1251,4,0)</f>
        <v>304</v>
      </c>
      <c r="F763" s="15">
        <f t="shared" si="22"/>
        <v>152</v>
      </c>
    </row>
    <row r="764" spans="1:6" ht="12" customHeight="1" x14ac:dyDescent="0.25">
      <c r="A764" s="1" t="s">
        <v>893</v>
      </c>
      <c r="B764" s="2">
        <v>9786053141846</v>
      </c>
      <c r="C764" s="1" t="s">
        <v>158</v>
      </c>
      <c r="D764" s="4">
        <v>50</v>
      </c>
      <c r="E764" s="1">
        <f>VLOOKUP(B764,'[1]FİYAT LİSTESİ'!$C$2:$F$1251,4,0)</f>
        <v>112</v>
      </c>
      <c r="F764" s="15">
        <v>70</v>
      </c>
    </row>
    <row r="765" spans="1:6" ht="12" customHeight="1" x14ac:dyDescent="0.25">
      <c r="A765" s="1" t="s">
        <v>893</v>
      </c>
      <c r="B765" s="2">
        <v>9786053142270</v>
      </c>
      <c r="C765" s="1" t="s">
        <v>198</v>
      </c>
      <c r="D765" s="4">
        <v>110</v>
      </c>
      <c r="E765" s="1">
        <f>VLOOKUP(B765,'[1]FİYAT LİSTESİ'!$C$2:$F$1251,4,0)</f>
        <v>320</v>
      </c>
      <c r="F765" s="15">
        <f t="shared" si="22"/>
        <v>160</v>
      </c>
    </row>
    <row r="766" spans="1:6" ht="12" customHeight="1" x14ac:dyDescent="0.25">
      <c r="A766" s="1" t="s">
        <v>893</v>
      </c>
      <c r="B766" s="2">
        <v>9786053145417</v>
      </c>
      <c r="C766" s="1" t="s">
        <v>1147</v>
      </c>
      <c r="D766" s="4">
        <v>60</v>
      </c>
      <c r="E766" s="1">
        <f>VLOOKUP(B766,'[1]FİYAT LİSTESİ'!$C$2:$F$1251,4,0)</f>
        <v>208</v>
      </c>
      <c r="F766" s="15">
        <f t="shared" si="22"/>
        <v>104</v>
      </c>
    </row>
    <row r="767" spans="1:6" ht="12" customHeight="1" x14ac:dyDescent="0.25">
      <c r="A767" s="1" t="s">
        <v>893</v>
      </c>
      <c r="B767" s="2">
        <v>9786053142140</v>
      </c>
      <c r="C767" s="1" t="s">
        <v>186</v>
      </c>
      <c r="D767" s="4">
        <v>240</v>
      </c>
      <c r="E767" s="1">
        <f>VLOOKUP(B767,'[1]FİYAT LİSTESİ'!$C$2:$F$1251,4,0)</f>
        <v>688</v>
      </c>
      <c r="F767" s="15">
        <f t="shared" si="22"/>
        <v>344</v>
      </c>
    </row>
    <row r="768" spans="1:6" ht="12" customHeight="1" x14ac:dyDescent="0.25">
      <c r="A768" s="1" t="s">
        <v>893</v>
      </c>
      <c r="B768" s="2">
        <v>9786053143628</v>
      </c>
      <c r="C768" s="1" t="s">
        <v>311</v>
      </c>
      <c r="D768" s="4">
        <v>50</v>
      </c>
      <c r="E768" s="1">
        <f>VLOOKUP(B768,'[1]FİYAT LİSTESİ'!$C$2:$F$1251,4,0)</f>
        <v>160</v>
      </c>
      <c r="F768" s="15">
        <f t="shared" si="22"/>
        <v>80</v>
      </c>
    </row>
    <row r="769" spans="1:6" ht="12" customHeight="1" x14ac:dyDescent="0.25">
      <c r="A769" s="1" t="s">
        <v>893</v>
      </c>
      <c r="B769" s="2">
        <v>9786053144571</v>
      </c>
      <c r="C769" s="1" t="s">
        <v>1013</v>
      </c>
      <c r="D769" s="4">
        <v>60</v>
      </c>
      <c r="E769" s="1">
        <f>VLOOKUP(B769,'[1]FİYAT LİSTESİ'!$C$2:$F$1251,4,0)</f>
        <v>192</v>
      </c>
      <c r="F769" s="15">
        <f t="shared" si="22"/>
        <v>96</v>
      </c>
    </row>
    <row r="770" spans="1:6" ht="12" customHeight="1" x14ac:dyDescent="0.25">
      <c r="A770" s="1" t="s">
        <v>893</v>
      </c>
      <c r="B770" s="2">
        <v>9789755399942</v>
      </c>
      <c r="C770" s="1" t="s">
        <v>744</v>
      </c>
      <c r="D770" s="4">
        <v>70</v>
      </c>
      <c r="E770" s="1">
        <f>VLOOKUP(B770,'[1]FİYAT LİSTESİ'!$C$2:$F$1251,4,0)</f>
        <v>224</v>
      </c>
      <c r="F770" s="15">
        <f t="shared" si="22"/>
        <v>112</v>
      </c>
    </row>
    <row r="771" spans="1:6" ht="12" customHeight="1" x14ac:dyDescent="0.25">
      <c r="A771" s="1" t="s">
        <v>893</v>
      </c>
      <c r="B771" s="5">
        <v>9786053145981</v>
      </c>
      <c r="C771" s="1" t="s">
        <v>1259</v>
      </c>
      <c r="D771" s="4">
        <v>50</v>
      </c>
      <c r="E771" s="1">
        <f>VLOOKUP(B771,'[1]FİYAT LİSTESİ'!$C$2:$F$1251,4,0)</f>
        <v>128</v>
      </c>
      <c r="F771" s="15">
        <v>70</v>
      </c>
    </row>
    <row r="772" spans="1:6" ht="12" customHeight="1" x14ac:dyDescent="0.25">
      <c r="A772" s="1" t="s">
        <v>893</v>
      </c>
      <c r="B772" s="2">
        <v>9786053144687</v>
      </c>
      <c r="C772" s="1" t="s">
        <v>1022</v>
      </c>
      <c r="D772" s="4">
        <v>60</v>
      </c>
      <c r="E772" s="1">
        <f>VLOOKUP(B772,'[1]FİYAT LİSTESİ'!$C$2:$F$1251,4,0)</f>
        <v>176</v>
      </c>
      <c r="F772" s="15">
        <v>90</v>
      </c>
    </row>
    <row r="773" spans="1:6" ht="12" customHeight="1" x14ac:dyDescent="0.25">
      <c r="A773" s="1" t="s">
        <v>893</v>
      </c>
      <c r="B773" s="5">
        <v>9786053146155</v>
      </c>
      <c r="C773" s="1" t="s">
        <v>1310</v>
      </c>
      <c r="D773" s="4">
        <v>50</v>
      </c>
      <c r="E773" s="1">
        <f>VLOOKUP(B773,'[1]FİYAT LİSTESİ'!$C$2:$F$1251,4,0)</f>
        <v>80</v>
      </c>
      <c r="F773" s="15">
        <v>60</v>
      </c>
    </row>
    <row r="774" spans="1:6" ht="12" customHeight="1" x14ac:dyDescent="0.25">
      <c r="A774" s="1" t="s">
        <v>893</v>
      </c>
      <c r="B774" s="2">
        <v>9786053144816</v>
      </c>
      <c r="C774" s="1" t="s">
        <v>1058</v>
      </c>
      <c r="D774" s="4">
        <v>70</v>
      </c>
      <c r="E774" s="1">
        <f>VLOOKUP(B774,'[1]FİYAT LİSTESİ'!$C$2:$F$1251,4,0)</f>
        <v>256</v>
      </c>
      <c r="F774" s="15">
        <f t="shared" si="22"/>
        <v>128</v>
      </c>
    </row>
    <row r="775" spans="1:6" ht="12" customHeight="1" x14ac:dyDescent="0.25">
      <c r="A775" s="1" t="s">
        <v>893</v>
      </c>
      <c r="B775" s="2">
        <v>9789755394831</v>
      </c>
      <c r="C775" s="1" t="s">
        <v>1180</v>
      </c>
      <c r="D775" s="4">
        <v>50</v>
      </c>
      <c r="E775" s="1">
        <f>VLOOKUP(B775,'[1]FİYAT LİSTESİ'!$C$2:$F$1251,4,0)</f>
        <v>144</v>
      </c>
      <c r="F775" s="15">
        <f t="shared" si="22"/>
        <v>72</v>
      </c>
    </row>
    <row r="776" spans="1:6" ht="12" customHeight="1" x14ac:dyDescent="0.25">
      <c r="A776" s="1" t="s">
        <v>893</v>
      </c>
      <c r="B776" s="2">
        <v>9789755397603</v>
      </c>
      <c r="C776" s="1" t="s">
        <v>655</v>
      </c>
      <c r="D776" s="4">
        <v>50</v>
      </c>
      <c r="E776" s="1">
        <f>VLOOKUP(B776,'[1]FİYAT LİSTESİ'!$C$2:$F$1251,4,0)</f>
        <v>96</v>
      </c>
      <c r="F776" s="15">
        <v>60</v>
      </c>
    </row>
    <row r="777" spans="1:6" ht="12" customHeight="1" x14ac:dyDescent="0.25">
      <c r="A777" s="1" t="s">
        <v>893</v>
      </c>
      <c r="B777" s="2">
        <v>9789755392844</v>
      </c>
      <c r="C777" s="1" t="s">
        <v>456</v>
      </c>
      <c r="D777" s="4">
        <v>114</v>
      </c>
      <c r="E777" s="1">
        <f>VLOOKUP(B777,'[1]FİYAT LİSTESİ'!$C$2:$F$1251,4,0)</f>
        <v>304</v>
      </c>
      <c r="F777" s="15">
        <f t="shared" si="22"/>
        <v>152</v>
      </c>
    </row>
    <row r="778" spans="1:6" ht="12" customHeight="1" x14ac:dyDescent="0.25">
      <c r="A778" s="1" t="s">
        <v>893</v>
      </c>
      <c r="B778" s="2">
        <v>9789755394893</v>
      </c>
      <c r="C778" s="1" t="s">
        <v>543</v>
      </c>
      <c r="D778" s="4">
        <v>110</v>
      </c>
      <c r="E778" s="1">
        <f>VLOOKUP(B778,'[1]FİYAT LİSTESİ'!$C$2:$F$1251,4,0)</f>
        <v>384</v>
      </c>
      <c r="F778" s="15">
        <f t="shared" si="22"/>
        <v>192</v>
      </c>
    </row>
    <row r="779" spans="1:6" ht="12" customHeight="1" x14ac:dyDescent="0.25">
      <c r="A779" s="1" t="s">
        <v>893</v>
      </c>
      <c r="B779" s="2">
        <v>9789755399720</v>
      </c>
      <c r="C779" s="1" t="s">
        <v>1190</v>
      </c>
      <c r="D779" s="4">
        <v>72</v>
      </c>
      <c r="E779" s="1">
        <f>VLOOKUP(B779,'[1]FİYAT LİSTESİ'!$C$2:$F$1251,4,0)</f>
        <v>192</v>
      </c>
      <c r="F779" s="15">
        <f t="shared" si="22"/>
        <v>96</v>
      </c>
    </row>
    <row r="780" spans="1:6" ht="12" customHeight="1" x14ac:dyDescent="0.25">
      <c r="A780" s="1" t="s">
        <v>893</v>
      </c>
      <c r="B780" s="2">
        <v>9786053144755</v>
      </c>
      <c r="C780" s="1" t="s">
        <v>1122</v>
      </c>
      <c r="D780" s="4">
        <v>78</v>
      </c>
      <c r="E780" s="1">
        <f>VLOOKUP(B780,'[1]FİYAT LİSTESİ'!$C$2:$F$1251,4,0)</f>
        <v>208</v>
      </c>
      <c r="F780" s="15">
        <f t="shared" si="22"/>
        <v>104</v>
      </c>
    </row>
    <row r="781" spans="1:6" ht="12" customHeight="1" x14ac:dyDescent="0.25">
      <c r="A781" s="1" t="s">
        <v>893</v>
      </c>
      <c r="B781" s="2">
        <v>9786053140474</v>
      </c>
      <c r="C781" s="1" t="s">
        <v>40</v>
      </c>
      <c r="D781" s="4">
        <v>90</v>
      </c>
      <c r="E781" s="1">
        <f>VLOOKUP(B781,'[1]FİYAT LİSTESİ'!$C$2:$F$1251,4,0)</f>
        <v>288</v>
      </c>
      <c r="F781" s="15">
        <f t="shared" si="22"/>
        <v>144</v>
      </c>
    </row>
    <row r="782" spans="1:6" ht="12" customHeight="1" x14ac:dyDescent="0.25">
      <c r="A782" s="1" t="s">
        <v>893</v>
      </c>
      <c r="B782" s="2">
        <v>9786053141525</v>
      </c>
      <c r="C782" s="1" t="s">
        <v>132</v>
      </c>
      <c r="D782" s="4">
        <v>60</v>
      </c>
      <c r="E782" s="1">
        <f>VLOOKUP(B782,'[1]FİYAT LİSTESİ'!$C$2:$F$1251,4,0)</f>
        <v>160</v>
      </c>
      <c r="F782" s="15">
        <f t="shared" si="22"/>
        <v>80</v>
      </c>
    </row>
    <row r="783" spans="1:6" ht="12" customHeight="1" x14ac:dyDescent="0.25">
      <c r="A783" s="1" t="s">
        <v>893</v>
      </c>
      <c r="B783" s="2">
        <v>9786053145295</v>
      </c>
      <c r="C783" s="1" t="s">
        <v>1136</v>
      </c>
      <c r="D783" s="4">
        <v>100</v>
      </c>
      <c r="E783" s="1">
        <f>VLOOKUP(B783,'[1]FİYAT LİSTESİ'!$C$2:$F$1251,4,0)</f>
        <v>368</v>
      </c>
      <c r="F783" s="15">
        <f t="shared" si="22"/>
        <v>184</v>
      </c>
    </row>
    <row r="784" spans="1:6" ht="12" customHeight="1" x14ac:dyDescent="0.25">
      <c r="A784" s="1" t="s">
        <v>893</v>
      </c>
      <c r="B784" s="2">
        <v>9786053144403</v>
      </c>
      <c r="C784" s="1" t="s">
        <v>977</v>
      </c>
      <c r="D784" s="4">
        <v>90</v>
      </c>
      <c r="E784" s="1">
        <f>VLOOKUP(B784,'[1]FİYAT LİSTESİ'!$C$2:$F$1251,4,0)</f>
        <v>272</v>
      </c>
      <c r="F784" s="15">
        <f t="shared" si="22"/>
        <v>136</v>
      </c>
    </row>
    <row r="785" spans="1:6" ht="12" customHeight="1" x14ac:dyDescent="0.25">
      <c r="A785" s="1" t="s">
        <v>893</v>
      </c>
      <c r="B785" s="2">
        <v>9786053145059</v>
      </c>
      <c r="C785" s="1" t="s">
        <v>1093</v>
      </c>
      <c r="D785" s="4">
        <v>50</v>
      </c>
      <c r="E785" s="1">
        <f>VLOOKUP(B785,'[1]FİYAT LİSTESİ'!$C$2:$F$1251,4,0)</f>
        <v>112</v>
      </c>
      <c r="F785" s="15">
        <v>60</v>
      </c>
    </row>
    <row r="786" spans="1:6" ht="12" customHeight="1" x14ac:dyDescent="0.25">
      <c r="A786" s="1" t="s">
        <v>893</v>
      </c>
      <c r="B786" s="2">
        <v>9786053145547</v>
      </c>
      <c r="C786" s="1" t="s">
        <v>1178</v>
      </c>
      <c r="D786" s="4">
        <v>50</v>
      </c>
      <c r="E786" s="1">
        <f>VLOOKUP(B786,'[1]FİYAT LİSTESİ'!$C$2:$F$1251,4,0)</f>
        <v>144</v>
      </c>
      <c r="F786" s="15">
        <f t="shared" si="22"/>
        <v>72</v>
      </c>
    </row>
    <row r="787" spans="1:6" ht="12" customHeight="1" x14ac:dyDescent="0.25">
      <c r="A787" s="1" t="s">
        <v>893</v>
      </c>
      <c r="B787" s="2">
        <v>9786053146254</v>
      </c>
      <c r="C787" s="1" t="s">
        <v>1329</v>
      </c>
      <c r="D787" s="4">
        <v>78</v>
      </c>
      <c r="E787" s="1">
        <v>208</v>
      </c>
      <c r="F787" s="15">
        <f t="shared" si="22"/>
        <v>104</v>
      </c>
    </row>
    <row r="788" spans="1:6" ht="12" customHeight="1" x14ac:dyDescent="0.25">
      <c r="A788" s="1" t="s">
        <v>893</v>
      </c>
      <c r="B788" s="2">
        <v>9786053142188</v>
      </c>
      <c r="C788" s="1" t="s">
        <v>1328</v>
      </c>
      <c r="D788" s="4">
        <v>40</v>
      </c>
      <c r="E788" s="1">
        <v>80</v>
      </c>
      <c r="F788" s="15">
        <v>60</v>
      </c>
    </row>
    <row r="789" spans="1:6" ht="12" customHeight="1" x14ac:dyDescent="0.25">
      <c r="A789" s="1" t="s">
        <v>893</v>
      </c>
      <c r="B789" s="2">
        <v>9786053146308</v>
      </c>
      <c r="C789" s="1" t="s">
        <v>1341</v>
      </c>
      <c r="D789" s="4">
        <v>72</v>
      </c>
      <c r="E789" s="1">
        <v>192</v>
      </c>
      <c r="F789" s="15">
        <f t="shared" si="22"/>
        <v>96</v>
      </c>
    </row>
    <row r="790" spans="1:6" ht="12" customHeight="1" x14ac:dyDescent="0.25">
      <c r="A790" s="1" t="s">
        <v>893</v>
      </c>
      <c r="B790" s="2">
        <v>9786053146421</v>
      </c>
      <c r="C790" s="1" t="s">
        <v>1353</v>
      </c>
      <c r="D790" s="4">
        <v>50</v>
      </c>
      <c r="E790" s="1">
        <v>112</v>
      </c>
      <c r="F790" s="15">
        <v>70</v>
      </c>
    </row>
    <row r="791" spans="1:6" ht="12" customHeight="1" x14ac:dyDescent="0.25">
      <c r="A791" s="1" t="s">
        <v>893</v>
      </c>
      <c r="B791" s="2">
        <v>9786053146513</v>
      </c>
      <c r="C791" s="1" t="s">
        <v>1389</v>
      </c>
      <c r="D791" s="4"/>
      <c r="E791" s="1">
        <v>240</v>
      </c>
      <c r="F791" s="15">
        <v>120</v>
      </c>
    </row>
    <row r="792" spans="1:6" ht="12" customHeight="1" x14ac:dyDescent="0.25">
      <c r="A792" s="1" t="s">
        <v>913</v>
      </c>
      <c r="B792" s="2">
        <v>9786053143567</v>
      </c>
      <c r="C792" s="1" t="s">
        <v>305</v>
      </c>
      <c r="D792" s="4">
        <v>100</v>
      </c>
      <c r="E792" s="1">
        <f>VLOOKUP(B792,'[1]FİYAT LİSTESİ'!$C$2:$F$1251,4,0)</f>
        <v>320</v>
      </c>
      <c r="F792" s="15">
        <f t="shared" si="22"/>
        <v>160</v>
      </c>
    </row>
    <row r="793" spans="1:6" ht="12" customHeight="1" x14ac:dyDescent="0.25">
      <c r="A793" s="1" t="s">
        <v>913</v>
      </c>
      <c r="B793" s="2">
        <v>9786053144052</v>
      </c>
      <c r="C793" s="1" t="s">
        <v>932</v>
      </c>
      <c r="D793" s="4">
        <v>120</v>
      </c>
      <c r="E793" s="1">
        <f>VLOOKUP(B793,'[1]FİYAT LİSTESİ'!$C$2:$F$1251,4,0)</f>
        <v>384</v>
      </c>
      <c r="F793" s="15">
        <f t="shared" si="22"/>
        <v>192</v>
      </c>
    </row>
    <row r="794" spans="1:6" ht="12" customHeight="1" x14ac:dyDescent="0.25">
      <c r="A794" s="1" t="s">
        <v>913</v>
      </c>
      <c r="B794" s="2">
        <v>9786053143246</v>
      </c>
      <c r="C794" s="1" t="s">
        <v>282</v>
      </c>
      <c r="D794" s="4">
        <v>60</v>
      </c>
      <c r="E794" s="1">
        <f>VLOOKUP(B794,'[1]FİYAT LİSTESİ'!$C$2:$F$1251,4,0)</f>
        <v>208</v>
      </c>
      <c r="F794" s="15">
        <f t="shared" si="22"/>
        <v>104</v>
      </c>
    </row>
    <row r="795" spans="1:6" ht="12" customHeight="1" x14ac:dyDescent="0.25">
      <c r="A795" s="1" t="s">
        <v>900</v>
      </c>
      <c r="B795" s="2">
        <v>9786053144977</v>
      </c>
      <c r="C795" s="1" t="s">
        <v>1090</v>
      </c>
      <c r="D795" s="4">
        <v>340</v>
      </c>
      <c r="E795" s="1">
        <f>VLOOKUP(B795,'[1]FİYAT LİSTESİ'!$C$2:$F$1251,4,0)</f>
        <v>896</v>
      </c>
      <c r="F795" s="15">
        <f>E795/16*10</f>
        <v>560</v>
      </c>
    </row>
    <row r="796" spans="1:6" ht="12" customHeight="1" x14ac:dyDescent="0.25">
      <c r="A796" s="1" t="s">
        <v>900</v>
      </c>
      <c r="B796" s="2">
        <v>9789755397870</v>
      </c>
      <c r="C796" s="1" t="s">
        <v>669</v>
      </c>
      <c r="D796" s="8">
        <v>150</v>
      </c>
      <c r="E796" s="1">
        <f>VLOOKUP(B796,'[1]FİYAT LİSTESİ'!$C$2:$F$1251,4,0)</f>
        <v>288</v>
      </c>
      <c r="F796" s="15">
        <f t="shared" ref="F796:F829" si="23">E796/16*10</f>
        <v>180</v>
      </c>
    </row>
    <row r="797" spans="1:6" ht="12" customHeight="1" x14ac:dyDescent="0.25">
      <c r="A797" s="1" t="s">
        <v>900</v>
      </c>
      <c r="B797" s="6">
        <v>9786053145776</v>
      </c>
      <c r="C797" s="1" t="s">
        <v>1213</v>
      </c>
      <c r="D797" s="4">
        <v>140</v>
      </c>
      <c r="E797" s="1">
        <f>VLOOKUP(B797,'[1]FİYAT LİSTESİ'!$C$2:$F$1251,4,0)</f>
        <v>352</v>
      </c>
      <c r="F797" s="15">
        <f t="shared" si="23"/>
        <v>220</v>
      </c>
    </row>
    <row r="798" spans="1:6" ht="12" customHeight="1" x14ac:dyDescent="0.25">
      <c r="A798" s="1" t="s">
        <v>900</v>
      </c>
      <c r="B798" s="6">
        <v>9786053145448</v>
      </c>
      <c r="C798" s="1" t="s">
        <v>1153</v>
      </c>
      <c r="D798" s="4">
        <v>120</v>
      </c>
      <c r="E798" s="1">
        <f>VLOOKUP(B798,'[1]FİYAT LİSTESİ'!$C$2:$F$1251,4,0)</f>
        <v>352</v>
      </c>
      <c r="F798" s="15">
        <f t="shared" si="23"/>
        <v>220</v>
      </c>
    </row>
    <row r="799" spans="1:6" ht="12" customHeight="1" x14ac:dyDescent="0.25">
      <c r="A799" s="1" t="s">
        <v>900</v>
      </c>
      <c r="B799" s="2">
        <v>9789755397542</v>
      </c>
      <c r="C799" s="1" t="s">
        <v>653</v>
      </c>
      <c r="D799" s="4">
        <v>60</v>
      </c>
      <c r="E799" s="1">
        <f>VLOOKUP(B799,'[1]FİYAT LİSTESİ'!$C$2:$F$1251,4,0)</f>
        <v>144</v>
      </c>
      <c r="F799" s="15">
        <f t="shared" si="23"/>
        <v>90</v>
      </c>
    </row>
    <row r="800" spans="1:6" ht="12" customHeight="1" x14ac:dyDescent="0.25">
      <c r="A800" s="1" t="s">
        <v>900</v>
      </c>
      <c r="B800" s="2">
        <v>9789755398235</v>
      </c>
      <c r="C800" s="1" t="s">
        <v>686</v>
      </c>
      <c r="D800" s="4">
        <v>200</v>
      </c>
      <c r="E800" s="1">
        <f>VLOOKUP(B800,'[1]FİYAT LİSTESİ'!$C$2:$F$1251,4,0)</f>
        <v>512</v>
      </c>
      <c r="F800" s="15">
        <f t="shared" si="23"/>
        <v>320</v>
      </c>
    </row>
    <row r="801" spans="1:6" ht="12" customHeight="1" x14ac:dyDescent="0.25">
      <c r="A801" s="1" t="s">
        <v>900</v>
      </c>
      <c r="B801" s="2">
        <v>9786053142799</v>
      </c>
      <c r="C801" s="1" t="s">
        <v>246</v>
      </c>
      <c r="D801" s="4">
        <v>230</v>
      </c>
      <c r="E801" s="1">
        <f>VLOOKUP(B801,'[1]FİYAT LİSTESİ'!$C$2:$F$1251,4,0)</f>
        <v>576</v>
      </c>
      <c r="F801" s="15">
        <f t="shared" si="23"/>
        <v>360</v>
      </c>
    </row>
    <row r="802" spans="1:6" ht="12" customHeight="1" x14ac:dyDescent="0.25">
      <c r="A802" s="1" t="s">
        <v>900</v>
      </c>
      <c r="B802" s="6">
        <v>9786053146056</v>
      </c>
      <c r="C802" s="1" t="s">
        <v>1293</v>
      </c>
      <c r="D802" s="4">
        <v>90</v>
      </c>
      <c r="E802" s="1">
        <f>VLOOKUP(B802,'[1]FİYAT LİSTESİ'!$C$2:$F$1251,4,0)</f>
        <v>224</v>
      </c>
      <c r="F802" s="15">
        <f t="shared" si="23"/>
        <v>140</v>
      </c>
    </row>
    <row r="803" spans="1:6" ht="12" customHeight="1" x14ac:dyDescent="0.25">
      <c r="A803" s="1" t="s">
        <v>900</v>
      </c>
      <c r="B803" s="2">
        <v>9789755397498</v>
      </c>
      <c r="C803" s="1" t="s">
        <v>651</v>
      </c>
      <c r="D803" s="4">
        <v>100</v>
      </c>
      <c r="E803" s="1">
        <f>VLOOKUP(B803,'[1]FİYAT LİSTESİ'!$C$2:$F$1251,4,0)</f>
        <v>288</v>
      </c>
      <c r="F803" s="15">
        <f t="shared" si="23"/>
        <v>180</v>
      </c>
    </row>
    <row r="804" spans="1:6" ht="12" customHeight="1" x14ac:dyDescent="0.25">
      <c r="A804" s="1" t="s">
        <v>900</v>
      </c>
      <c r="B804" s="2">
        <v>9789755398143</v>
      </c>
      <c r="C804" s="1" t="s">
        <v>680</v>
      </c>
      <c r="D804" s="4">
        <v>80</v>
      </c>
      <c r="E804" s="1">
        <f>VLOOKUP(B804,'[1]FİYAT LİSTESİ'!$C$2:$F$1251,4,0)</f>
        <v>192</v>
      </c>
      <c r="F804" s="15">
        <f t="shared" si="23"/>
        <v>120</v>
      </c>
    </row>
    <row r="805" spans="1:6" ht="12" customHeight="1" x14ac:dyDescent="0.25">
      <c r="A805" s="1" t="s">
        <v>900</v>
      </c>
      <c r="B805" s="2">
        <v>9786053144120</v>
      </c>
      <c r="C805" s="1" t="s">
        <v>946</v>
      </c>
      <c r="D805" s="4">
        <v>200</v>
      </c>
      <c r="E805" s="1">
        <f>VLOOKUP(B805,'[1]FİYAT LİSTESİ'!$C$2:$F$1251,4,0)</f>
        <v>480</v>
      </c>
      <c r="F805" s="15">
        <f t="shared" si="23"/>
        <v>300</v>
      </c>
    </row>
    <row r="806" spans="1:6" ht="12" customHeight="1" x14ac:dyDescent="0.25">
      <c r="A806" s="1" t="s">
        <v>900</v>
      </c>
      <c r="B806" s="2">
        <v>9789755399690</v>
      </c>
      <c r="C806" s="1" t="s">
        <v>722</v>
      </c>
      <c r="D806" s="4">
        <v>220</v>
      </c>
      <c r="E806" s="1">
        <f>VLOOKUP(B806,'[1]FİYAT LİSTESİ'!$C$2:$F$1251,4,0)</f>
        <v>528</v>
      </c>
      <c r="F806" s="15">
        <f t="shared" si="23"/>
        <v>330</v>
      </c>
    </row>
    <row r="807" spans="1:6" ht="12" customHeight="1" x14ac:dyDescent="0.25">
      <c r="A807" s="1" t="s">
        <v>900</v>
      </c>
      <c r="B807" s="2">
        <v>9789755399409</v>
      </c>
      <c r="C807" s="1" t="s">
        <v>699</v>
      </c>
      <c r="D807" s="4">
        <v>100</v>
      </c>
      <c r="E807" s="1">
        <f>VLOOKUP(B807,'[1]FİYAT LİSTESİ'!$C$2:$F$1251,4,0)</f>
        <v>304</v>
      </c>
      <c r="F807" s="15">
        <f t="shared" si="23"/>
        <v>190</v>
      </c>
    </row>
    <row r="808" spans="1:6" ht="12" customHeight="1" x14ac:dyDescent="0.25">
      <c r="A808" s="1" t="s">
        <v>900</v>
      </c>
      <c r="B808" s="2">
        <v>9789755396798</v>
      </c>
      <c r="C808" s="1" t="s">
        <v>617</v>
      </c>
      <c r="D808" s="4">
        <v>110</v>
      </c>
      <c r="E808" s="1">
        <f>VLOOKUP(B808,'[1]FİYAT LİSTESİ'!$C$2:$F$1251,4,0)</f>
        <v>304</v>
      </c>
      <c r="F808" s="15">
        <f t="shared" si="23"/>
        <v>190</v>
      </c>
    </row>
    <row r="809" spans="1:6" ht="12" customHeight="1" x14ac:dyDescent="0.25">
      <c r="A809" s="1" t="s">
        <v>900</v>
      </c>
      <c r="B809" s="2">
        <v>9786053142485</v>
      </c>
      <c r="C809" s="1" t="s">
        <v>218</v>
      </c>
      <c r="D809" s="4">
        <v>180</v>
      </c>
      <c r="E809" s="1">
        <f>VLOOKUP(B809,'[1]FİYAT LİSTESİ'!$C$2:$F$1251,4,0)</f>
        <v>448</v>
      </c>
      <c r="F809" s="15">
        <f t="shared" si="23"/>
        <v>280</v>
      </c>
    </row>
    <row r="810" spans="1:6" ht="12" customHeight="1" x14ac:dyDescent="0.25">
      <c r="A810" s="1" t="s">
        <v>900</v>
      </c>
      <c r="B810" s="2">
        <v>9786053143987</v>
      </c>
      <c r="C810" s="1" t="s">
        <v>925</v>
      </c>
      <c r="D810" s="4">
        <v>350</v>
      </c>
      <c r="E810" s="1">
        <f>VLOOKUP(B810,'[1]FİYAT LİSTESİ'!$C$2:$F$1251,4,0)</f>
        <v>912</v>
      </c>
      <c r="F810" s="15">
        <f t="shared" si="23"/>
        <v>570</v>
      </c>
    </row>
    <row r="811" spans="1:6" ht="12" customHeight="1" x14ac:dyDescent="0.25">
      <c r="A811" s="1" t="s">
        <v>900</v>
      </c>
      <c r="B811" s="2">
        <v>9786053140467</v>
      </c>
      <c r="C811" s="1" t="s">
        <v>39</v>
      </c>
      <c r="D811" s="4">
        <v>110</v>
      </c>
      <c r="E811" s="1">
        <f>VLOOKUP(B811,'[1]FİYAT LİSTESİ'!$C$2:$F$1251,4,0)</f>
        <v>336</v>
      </c>
      <c r="F811" s="15">
        <f t="shared" si="23"/>
        <v>210</v>
      </c>
    </row>
    <row r="812" spans="1:6" ht="12" customHeight="1" x14ac:dyDescent="0.25">
      <c r="A812" s="1" t="s">
        <v>900</v>
      </c>
      <c r="B812" s="2">
        <v>9786053142089</v>
      </c>
      <c r="C812" s="1" t="s">
        <v>180</v>
      </c>
      <c r="D812" s="4">
        <v>110</v>
      </c>
      <c r="E812" s="1">
        <f>VLOOKUP(B812,'[1]FİYAT LİSTESİ'!$C$2:$F$1251,4,0)</f>
        <v>336</v>
      </c>
      <c r="F812" s="15">
        <f t="shared" si="23"/>
        <v>210</v>
      </c>
    </row>
    <row r="813" spans="1:6" ht="12" customHeight="1" x14ac:dyDescent="0.25">
      <c r="A813" s="1" t="s">
        <v>900</v>
      </c>
      <c r="B813" s="2">
        <v>9789755399881</v>
      </c>
      <c r="C813" s="1" t="s">
        <v>738</v>
      </c>
      <c r="D813" s="4">
        <v>90</v>
      </c>
      <c r="E813" s="1">
        <f>VLOOKUP(B813,'[1]FİYAT LİSTESİ'!$C$2:$F$1251,4,0)</f>
        <v>240</v>
      </c>
      <c r="F813" s="15">
        <f t="shared" si="23"/>
        <v>150</v>
      </c>
    </row>
    <row r="814" spans="1:6" ht="12" customHeight="1" x14ac:dyDescent="0.25">
      <c r="A814" s="1" t="s">
        <v>900</v>
      </c>
      <c r="B814" s="2">
        <v>9789755399560</v>
      </c>
      <c r="C814" s="1" t="s">
        <v>711</v>
      </c>
      <c r="D814" s="4">
        <v>290</v>
      </c>
      <c r="E814" s="1">
        <f>VLOOKUP(B814,'[1]FİYAT LİSTESİ'!$C$2:$F$1251,4,0)</f>
        <v>656</v>
      </c>
      <c r="F814" s="15">
        <f t="shared" si="23"/>
        <v>410</v>
      </c>
    </row>
    <row r="815" spans="1:6" ht="12" customHeight="1" x14ac:dyDescent="0.25">
      <c r="A815" s="1" t="s">
        <v>900</v>
      </c>
      <c r="B815" s="6">
        <v>9786053145899</v>
      </c>
      <c r="C815" s="1" t="s">
        <v>1265</v>
      </c>
      <c r="D815" s="4">
        <v>185</v>
      </c>
      <c r="E815" s="1">
        <f>VLOOKUP(B815,'[1]FİYAT LİSTESİ'!$C$2:$F$1251,4,0)</f>
        <v>448</v>
      </c>
      <c r="F815" s="15">
        <f t="shared" si="23"/>
        <v>280</v>
      </c>
    </row>
    <row r="816" spans="1:6" ht="12" customHeight="1" x14ac:dyDescent="0.25">
      <c r="A816" s="1" t="s">
        <v>900</v>
      </c>
      <c r="B816" s="2">
        <v>9786053141099</v>
      </c>
      <c r="C816" s="1" t="s">
        <v>91</v>
      </c>
      <c r="D816" s="4">
        <v>80</v>
      </c>
      <c r="E816" s="1">
        <f>VLOOKUP(B816,'[1]FİYAT LİSTESİ'!$C$2:$F$1251,4,0)</f>
        <v>224</v>
      </c>
      <c r="F816" s="15">
        <f t="shared" si="23"/>
        <v>140</v>
      </c>
    </row>
    <row r="817" spans="1:6" ht="12" customHeight="1" x14ac:dyDescent="0.25">
      <c r="A817" s="1" t="s">
        <v>900</v>
      </c>
      <c r="B817" s="2">
        <v>9786053144823</v>
      </c>
      <c r="C817" s="1" t="s">
        <v>1059</v>
      </c>
      <c r="D817" s="4">
        <v>110</v>
      </c>
      <c r="E817" s="1">
        <f>VLOOKUP(B817,'[1]FİYAT LİSTESİ'!$C$2:$F$1251,4,0)</f>
        <v>304</v>
      </c>
      <c r="F817" s="15">
        <f t="shared" si="23"/>
        <v>190</v>
      </c>
    </row>
    <row r="818" spans="1:6" ht="12" customHeight="1" x14ac:dyDescent="0.25">
      <c r="A818" s="1" t="s">
        <v>900</v>
      </c>
      <c r="B818" s="2">
        <v>9789755397641</v>
      </c>
      <c r="C818" s="1" t="s">
        <v>657</v>
      </c>
      <c r="D818" s="4">
        <v>90</v>
      </c>
      <c r="E818" s="1">
        <f>VLOOKUP(B818,'[1]FİYAT LİSTESİ'!$C$2:$F$1251,4,0)</f>
        <v>256</v>
      </c>
      <c r="F818" s="15">
        <f t="shared" si="23"/>
        <v>160</v>
      </c>
    </row>
    <row r="819" spans="1:6" ht="12" customHeight="1" x14ac:dyDescent="0.25">
      <c r="A819" s="1" t="s">
        <v>900</v>
      </c>
      <c r="B819" s="2">
        <v>9789755399973</v>
      </c>
      <c r="C819" s="1" t="s">
        <v>747</v>
      </c>
      <c r="D819" s="4">
        <v>220</v>
      </c>
      <c r="E819" s="1">
        <f>VLOOKUP(B819,'[1]FİYAT LİSTESİ'!$C$2:$F$1251,4,0)</f>
        <v>560</v>
      </c>
      <c r="F819" s="15">
        <f t="shared" si="23"/>
        <v>350</v>
      </c>
    </row>
    <row r="820" spans="1:6" ht="12" customHeight="1" x14ac:dyDescent="0.25">
      <c r="A820" s="1" t="s">
        <v>900</v>
      </c>
      <c r="B820" s="2">
        <v>9786053141501</v>
      </c>
      <c r="C820" s="1" t="s">
        <v>130</v>
      </c>
      <c r="D820" s="4">
        <v>130</v>
      </c>
      <c r="E820" s="1">
        <f>VLOOKUP(B820,'[1]FİYAT LİSTESİ'!$C$2:$F$1251,4,0)</f>
        <v>208</v>
      </c>
      <c r="F820" s="15">
        <f t="shared" si="23"/>
        <v>130</v>
      </c>
    </row>
    <row r="821" spans="1:6" ht="12" customHeight="1" x14ac:dyDescent="0.25">
      <c r="A821" s="1" t="s">
        <v>900</v>
      </c>
      <c r="B821" s="2">
        <v>9786053141815</v>
      </c>
      <c r="C821" s="1" t="s">
        <v>157</v>
      </c>
      <c r="D821" s="4">
        <v>175</v>
      </c>
      <c r="E821" s="1">
        <f>VLOOKUP(B821,'[1]FİYAT LİSTESİ'!$C$2:$F$1251,4,0)</f>
        <v>416</v>
      </c>
      <c r="F821" s="15">
        <f t="shared" si="23"/>
        <v>260</v>
      </c>
    </row>
    <row r="822" spans="1:6" ht="12" customHeight="1" x14ac:dyDescent="0.25">
      <c r="A822" s="1" t="s">
        <v>900</v>
      </c>
      <c r="B822" s="2">
        <v>9789755397313</v>
      </c>
      <c r="C822" s="1" t="s">
        <v>642</v>
      </c>
      <c r="D822" s="4">
        <v>85</v>
      </c>
      <c r="E822" s="1">
        <f>VLOOKUP(B822,'[1]FİYAT LİSTESİ'!$C$2:$F$1251,4,0)</f>
        <v>224</v>
      </c>
      <c r="F822" s="15">
        <f t="shared" si="23"/>
        <v>140</v>
      </c>
    </row>
    <row r="823" spans="1:6" ht="12" customHeight="1" x14ac:dyDescent="0.25">
      <c r="A823" s="1" t="s">
        <v>900</v>
      </c>
      <c r="B823" s="2">
        <v>9789755396828</v>
      </c>
      <c r="C823" s="1" t="s">
        <v>619</v>
      </c>
      <c r="D823" s="4">
        <v>140</v>
      </c>
      <c r="E823" s="1">
        <f>VLOOKUP(B823,'[1]FİYAT LİSTESİ'!$C$2:$F$1251,4,0)</f>
        <v>352</v>
      </c>
      <c r="F823" s="15">
        <f t="shared" si="23"/>
        <v>220</v>
      </c>
    </row>
    <row r="824" spans="1:6" ht="12" customHeight="1" x14ac:dyDescent="0.25">
      <c r="A824" s="1" t="s">
        <v>900</v>
      </c>
      <c r="B824" s="2">
        <v>9789755397795</v>
      </c>
      <c r="C824" s="1" t="s">
        <v>665</v>
      </c>
      <c r="D824" s="4">
        <v>140</v>
      </c>
      <c r="E824" s="1">
        <f>VLOOKUP(B824,'[1]FİYAT LİSTESİ'!$C$2:$F$1251,4,0)</f>
        <v>352</v>
      </c>
      <c r="F824" s="15">
        <f t="shared" si="23"/>
        <v>220</v>
      </c>
    </row>
    <row r="825" spans="1:6" ht="12" customHeight="1" x14ac:dyDescent="0.25">
      <c r="A825" s="1" t="s">
        <v>900</v>
      </c>
      <c r="B825" s="2">
        <v>9789755397078</v>
      </c>
      <c r="C825" s="1" t="s">
        <v>631</v>
      </c>
      <c r="D825" s="4">
        <v>100</v>
      </c>
      <c r="E825" s="1">
        <f>VLOOKUP(B825,'[1]FİYAT LİSTESİ'!$C$2:$F$1251,4,0)</f>
        <v>288</v>
      </c>
      <c r="F825" s="15">
        <f t="shared" si="23"/>
        <v>180</v>
      </c>
    </row>
    <row r="826" spans="1:6" ht="12" customHeight="1" x14ac:dyDescent="0.25">
      <c r="A826" s="1" t="s">
        <v>900</v>
      </c>
      <c r="B826" s="2">
        <v>9789755399683</v>
      </c>
      <c r="C826" s="1" t="s">
        <v>721</v>
      </c>
      <c r="D826" s="4">
        <v>130</v>
      </c>
      <c r="E826" s="1">
        <f>VLOOKUP(B826,'[1]FİYAT LİSTESİ'!$C$2:$F$1251,4,0)</f>
        <v>320</v>
      </c>
      <c r="F826" s="15">
        <f t="shared" si="23"/>
        <v>200</v>
      </c>
    </row>
    <row r="827" spans="1:6" ht="12" customHeight="1" x14ac:dyDescent="0.25">
      <c r="A827" s="1" t="s">
        <v>900</v>
      </c>
      <c r="B827" s="2">
        <v>9786053140856</v>
      </c>
      <c r="C827" s="1" t="s">
        <v>72</v>
      </c>
      <c r="D827" s="4">
        <v>60</v>
      </c>
      <c r="E827" s="1">
        <f>VLOOKUP(B827,'[1]FİYAT LİSTESİ'!$C$2:$F$1251,4,0)</f>
        <v>144</v>
      </c>
      <c r="F827" s="15">
        <f t="shared" si="23"/>
        <v>90</v>
      </c>
    </row>
    <row r="828" spans="1:6" ht="12" customHeight="1" x14ac:dyDescent="0.25">
      <c r="A828" s="1" t="s">
        <v>900</v>
      </c>
      <c r="B828" s="2">
        <v>9789755399393</v>
      </c>
      <c r="C828" s="1" t="s">
        <v>698</v>
      </c>
      <c r="D828" s="4">
        <v>180</v>
      </c>
      <c r="E828" s="1">
        <f>VLOOKUP(B828,'[1]FİYAT LİSTESİ'!$C$2:$F$1251,4,0)</f>
        <v>432</v>
      </c>
      <c r="F828" s="15">
        <f t="shared" si="23"/>
        <v>270</v>
      </c>
    </row>
    <row r="829" spans="1:6" ht="12" customHeight="1" x14ac:dyDescent="0.25">
      <c r="A829" s="1" t="s">
        <v>900</v>
      </c>
      <c r="B829" s="2">
        <v>9786053146353</v>
      </c>
      <c r="C829" s="1" t="s">
        <v>1361</v>
      </c>
      <c r="D829" s="4">
        <v>220</v>
      </c>
      <c r="E829" s="1">
        <v>448</v>
      </c>
      <c r="F829" s="15">
        <f t="shared" si="23"/>
        <v>280</v>
      </c>
    </row>
    <row r="830" spans="1:6" ht="12" customHeight="1" x14ac:dyDescent="0.25">
      <c r="A830" s="1" t="s">
        <v>889</v>
      </c>
      <c r="B830" s="2">
        <v>9786053145479</v>
      </c>
      <c r="C830" s="1" t="s">
        <v>1146</v>
      </c>
      <c r="D830" s="4">
        <v>70</v>
      </c>
      <c r="E830" s="1">
        <f>VLOOKUP(B830,'[1]FİYAT LİSTESİ'!$C$2:$F$1251,4,0)</f>
        <v>272</v>
      </c>
      <c r="F830" s="15">
        <f>E830/16*6</f>
        <v>102</v>
      </c>
    </row>
    <row r="831" spans="1:6" ht="12" customHeight="1" x14ac:dyDescent="0.25">
      <c r="A831" s="1" t="s">
        <v>889</v>
      </c>
      <c r="B831" s="2">
        <v>9786053143369</v>
      </c>
      <c r="C831" s="1" t="s">
        <v>287</v>
      </c>
      <c r="D831" s="4">
        <v>60</v>
      </c>
      <c r="E831" s="1">
        <f>VLOOKUP(B831,'[1]FİYAT LİSTESİ'!$C$2:$F$1251,4,0)</f>
        <v>208</v>
      </c>
      <c r="F831" s="15">
        <f t="shared" ref="F831:F885" si="24">E831/16*6</f>
        <v>78</v>
      </c>
    </row>
    <row r="832" spans="1:6" ht="12" customHeight="1" x14ac:dyDescent="0.25">
      <c r="A832" s="1" t="s">
        <v>889</v>
      </c>
      <c r="B832" s="6">
        <v>9786053146117</v>
      </c>
      <c r="C832" s="1" t="s">
        <v>1311</v>
      </c>
      <c r="D832" s="4">
        <v>170</v>
      </c>
      <c r="E832" s="1">
        <f>VLOOKUP(B832,'[1]FİYAT LİSTESİ'!$C$2:$F$1251,4,0)</f>
        <v>528</v>
      </c>
      <c r="F832" s="15">
        <f t="shared" si="24"/>
        <v>198</v>
      </c>
    </row>
    <row r="833" spans="1:6" ht="12" customHeight="1" x14ac:dyDescent="0.25">
      <c r="A833" s="1" t="s">
        <v>889</v>
      </c>
      <c r="B833" s="2">
        <v>9786053145592</v>
      </c>
      <c r="C833" s="1" t="s">
        <v>1174</v>
      </c>
      <c r="D833" s="4">
        <v>50</v>
      </c>
      <c r="E833" s="1">
        <f>VLOOKUP(B833,'[1]FİYAT LİSTESİ'!$C$2:$F$1251,4,0)</f>
        <v>160</v>
      </c>
      <c r="F833" s="15">
        <f t="shared" si="24"/>
        <v>60</v>
      </c>
    </row>
    <row r="834" spans="1:6" ht="12" customHeight="1" x14ac:dyDescent="0.25">
      <c r="A834" s="1" t="s">
        <v>889</v>
      </c>
      <c r="B834" s="2">
        <v>9786053144458</v>
      </c>
      <c r="C834" s="1" t="s">
        <v>995</v>
      </c>
      <c r="D834" s="4">
        <v>70</v>
      </c>
      <c r="E834" s="1">
        <f>VLOOKUP(B834,'[1]FİYAT LİSTESİ'!$C$2:$F$1251,4,0)</f>
        <v>256</v>
      </c>
      <c r="F834" s="15">
        <f t="shared" si="24"/>
        <v>96</v>
      </c>
    </row>
    <row r="835" spans="1:6" ht="12" customHeight="1" x14ac:dyDescent="0.25">
      <c r="A835" s="1" t="s">
        <v>889</v>
      </c>
      <c r="B835" s="2">
        <v>9786053144564</v>
      </c>
      <c r="C835" s="1" t="s">
        <v>1011</v>
      </c>
      <c r="D835" s="4">
        <v>110</v>
      </c>
      <c r="E835" s="1">
        <f>VLOOKUP(B835,'[1]FİYAT LİSTESİ'!$C$2:$F$1251,4,0)</f>
        <v>464</v>
      </c>
      <c r="F835" s="15">
        <v>170</v>
      </c>
    </row>
    <row r="836" spans="1:6" ht="12" customHeight="1" x14ac:dyDescent="0.25">
      <c r="A836" s="1" t="s">
        <v>889</v>
      </c>
      <c r="B836" s="2">
        <v>9786053144274</v>
      </c>
      <c r="C836" s="1" t="s">
        <v>962</v>
      </c>
      <c r="D836" s="4">
        <v>100</v>
      </c>
      <c r="E836" s="1">
        <f>VLOOKUP(B836,'[1]FİYAT LİSTESİ'!$C$2:$F$1251,4,0)</f>
        <v>352</v>
      </c>
      <c r="F836" s="15">
        <v>130</v>
      </c>
    </row>
    <row r="837" spans="1:6" ht="12" customHeight="1" x14ac:dyDescent="0.25">
      <c r="A837" s="1" t="s">
        <v>889</v>
      </c>
      <c r="B837" s="2">
        <v>9786053143925</v>
      </c>
      <c r="C837" s="1" t="s">
        <v>877</v>
      </c>
      <c r="D837" s="4">
        <v>50</v>
      </c>
      <c r="E837" s="1">
        <f>VLOOKUP(B837,'[1]FİYAT LİSTESİ'!$C$2:$F$1251,4,0)</f>
        <v>160</v>
      </c>
      <c r="F837" s="15">
        <f t="shared" si="24"/>
        <v>60</v>
      </c>
    </row>
    <row r="838" spans="1:6" ht="12" customHeight="1" x14ac:dyDescent="0.25">
      <c r="A838" s="1" t="s">
        <v>889</v>
      </c>
      <c r="B838" s="2">
        <v>9786053140009</v>
      </c>
      <c r="C838" s="1" t="s">
        <v>4</v>
      </c>
      <c r="D838" s="4">
        <v>45</v>
      </c>
      <c r="E838" s="1">
        <f>VLOOKUP(B838,'[1]FİYAT LİSTESİ'!$C$2:$F$1251,4,0)</f>
        <v>144</v>
      </c>
      <c r="F838" s="15">
        <f t="shared" si="24"/>
        <v>54</v>
      </c>
    </row>
    <row r="839" spans="1:6" ht="12" customHeight="1" x14ac:dyDescent="0.25">
      <c r="A839" s="1" t="s">
        <v>889</v>
      </c>
      <c r="B839" s="2">
        <v>9789755395883</v>
      </c>
      <c r="C839" s="1" t="s">
        <v>580</v>
      </c>
      <c r="D839" s="4">
        <v>80</v>
      </c>
      <c r="E839" s="1">
        <f>VLOOKUP(B839,'[1]FİYAT LİSTESİ'!$C$2:$F$1251,4,0)</f>
        <v>336</v>
      </c>
      <c r="F839" s="15">
        <f t="shared" si="24"/>
        <v>126</v>
      </c>
    </row>
    <row r="840" spans="1:6" ht="12" customHeight="1" x14ac:dyDescent="0.25">
      <c r="A840" s="1" t="s">
        <v>889</v>
      </c>
      <c r="B840" s="2">
        <v>9789755399850</v>
      </c>
      <c r="C840" s="1" t="s">
        <v>736</v>
      </c>
      <c r="D840" s="8">
        <v>60</v>
      </c>
      <c r="E840" s="1">
        <f>VLOOKUP(B840,'[1]FİYAT LİSTESİ'!$C$2:$F$1251,4,0)</f>
        <v>208</v>
      </c>
      <c r="F840" s="15" t="s">
        <v>1275</v>
      </c>
    </row>
    <row r="841" spans="1:6" ht="12" customHeight="1" x14ac:dyDescent="0.25">
      <c r="A841" s="1" t="s">
        <v>889</v>
      </c>
      <c r="B841" s="2">
        <v>9786053141471</v>
      </c>
      <c r="C841" s="1" t="s">
        <v>127</v>
      </c>
      <c r="D841" s="4">
        <v>85</v>
      </c>
      <c r="E841" s="1">
        <f>VLOOKUP(B841,'[1]FİYAT LİSTESİ'!$C$2:$F$1251,4,0)</f>
        <v>336</v>
      </c>
      <c r="F841" s="15">
        <v>120</v>
      </c>
    </row>
    <row r="842" spans="1:6" ht="12" customHeight="1" x14ac:dyDescent="0.25">
      <c r="A842" s="1" t="s">
        <v>889</v>
      </c>
      <c r="B842" s="2">
        <v>9786053140436</v>
      </c>
      <c r="C842" s="1" t="s">
        <v>36</v>
      </c>
      <c r="D842" s="4">
        <v>60</v>
      </c>
      <c r="E842" s="1">
        <f>VLOOKUP(B842,'[1]FİYAT LİSTESİ'!$C$2:$F$1251,4,0)</f>
        <v>224</v>
      </c>
      <c r="F842" s="15">
        <f t="shared" si="24"/>
        <v>84</v>
      </c>
    </row>
    <row r="843" spans="1:6" ht="12" customHeight="1" x14ac:dyDescent="0.25">
      <c r="A843" s="1" t="s">
        <v>889</v>
      </c>
      <c r="B843" s="2">
        <v>9786053144786</v>
      </c>
      <c r="C843" s="1" t="s">
        <v>1050</v>
      </c>
      <c r="D843" s="4">
        <v>130</v>
      </c>
      <c r="E843" s="1">
        <f>VLOOKUP(B843,'[1]FİYAT LİSTESİ'!$C$2:$F$1251,4,0)</f>
        <v>496</v>
      </c>
      <c r="F843" s="15">
        <v>180</v>
      </c>
    </row>
    <row r="844" spans="1:6" ht="12" customHeight="1" x14ac:dyDescent="0.25">
      <c r="A844" s="1" t="s">
        <v>889</v>
      </c>
      <c r="B844" s="2">
        <v>9786053141792</v>
      </c>
      <c r="C844" s="1" t="s">
        <v>155</v>
      </c>
      <c r="D844" s="4">
        <v>90</v>
      </c>
      <c r="E844" s="1">
        <f>VLOOKUP(B844,'[1]FİYAT LİSTESİ'!$C$2:$F$1251,4,0)</f>
        <v>352</v>
      </c>
      <c r="F844" s="15">
        <v>130</v>
      </c>
    </row>
    <row r="845" spans="1:6" ht="12" customHeight="1" x14ac:dyDescent="0.25">
      <c r="A845" s="1" t="s">
        <v>889</v>
      </c>
      <c r="B845" s="2">
        <v>9786053141839</v>
      </c>
      <c r="C845" s="1" t="s">
        <v>1254</v>
      </c>
      <c r="D845" s="4">
        <v>60</v>
      </c>
      <c r="E845" s="1">
        <f>VLOOKUP(B845,'[1]FİYAT LİSTESİ'!$C$2:$F$1251,4,0)</f>
        <v>224</v>
      </c>
      <c r="F845" s="15">
        <f t="shared" si="24"/>
        <v>84</v>
      </c>
    </row>
    <row r="846" spans="1:6" ht="12" customHeight="1" x14ac:dyDescent="0.25">
      <c r="A846" s="1" t="s">
        <v>889</v>
      </c>
      <c r="B846" s="2">
        <v>9786053142850</v>
      </c>
      <c r="C846" s="1" t="s">
        <v>1197</v>
      </c>
      <c r="D846" s="4">
        <v>50</v>
      </c>
      <c r="E846" s="1">
        <f>VLOOKUP(B846,'[1]FİYAT LİSTESİ'!$C$2:$F$1251,4,0)</f>
        <v>176</v>
      </c>
      <c r="F846" s="15">
        <f t="shared" si="24"/>
        <v>66</v>
      </c>
    </row>
    <row r="847" spans="1:6" ht="12" customHeight="1" x14ac:dyDescent="0.25">
      <c r="A847" s="1" t="s">
        <v>889</v>
      </c>
      <c r="B847" s="2">
        <v>9789755399645</v>
      </c>
      <c r="C847" s="1" t="s">
        <v>717</v>
      </c>
      <c r="D847" s="4">
        <v>60</v>
      </c>
      <c r="E847" s="1">
        <f>VLOOKUP(B847,'[1]FİYAT LİSTESİ'!$C$2:$F$1251,4,0)</f>
        <v>208</v>
      </c>
      <c r="F847" s="15">
        <f t="shared" si="24"/>
        <v>78</v>
      </c>
    </row>
    <row r="848" spans="1:6" ht="12" customHeight="1" x14ac:dyDescent="0.25">
      <c r="A848" s="1" t="s">
        <v>889</v>
      </c>
      <c r="B848" s="2">
        <v>9786053140559</v>
      </c>
      <c r="C848" s="1" t="s">
        <v>1196</v>
      </c>
      <c r="D848" s="4">
        <v>130</v>
      </c>
      <c r="E848" s="1">
        <f>VLOOKUP(B848,'[1]FİYAT LİSTESİ'!$C$2:$F$1251,4,0)</f>
        <v>464</v>
      </c>
      <c r="F848" s="15">
        <v>170</v>
      </c>
    </row>
    <row r="849" spans="1:6" ht="12" customHeight="1" x14ac:dyDescent="0.25">
      <c r="A849" s="1" t="s">
        <v>889</v>
      </c>
      <c r="B849" s="2">
        <v>9786053142096</v>
      </c>
      <c r="C849" s="1" t="s">
        <v>181</v>
      </c>
      <c r="D849" s="4">
        <v>110</v>
      </c>
      <c r="E849" s="1">
        <f>VLOOKUP(B849,'[1]FİYAT LİSTESİ'!$C$2:$F$1251,4,0)</f>
        <v>384</v>
      </c>
      <c r="F849" s="15">
        <v>140</v>
      </c>
    </row>
    <row r="850" spans="1:6" ht="12" customHeight="1" x14ac:dyDescent="0.25">
      <c r="A850" s="1" t="s">
        <v>889</v>
      </c>
      <c r="B850" s="2">
        <v>9789755399447</v>
      </c>
      <c r="C850" s="1" t="s">
        <v>701</v>
      </c>
      <c r="D850" s="4">
        <v>90</v>
      </c>
      <c r="E850" s="1">
        <f>VLOOKUP(B850,'[1]FİYAT LİSTESİ'!$C$2:$F$1251,4,0)</f>
        <v>352</v>
      </c>
      <c r="F850" s="15">
        <v>130</v>
      </c>
    </row>
    <row r="851" spans="1:6" ht="12" customHeight="1" x14ac:dyDescent="0.25">
      <c r="A851" s="1" t="s">
        <v>889</v>
      </c>
      <c r="B851" s="2">
        <v>9789755399904</v>
      </c>
      <c r="C851" s="1" t="s">
        <v>740</v>
      </c>
      <c r="D851" s="4">
        <v>50</v>
      </c>
      <c r="E851" s="1">
        <f>VLOOKUP(B851,'[1]FİYAT LİSTESİ'!$C$2:$F$1251,4,0)</f>
        <v>192</v>
      </c>
      <c r="F851" s="15">
        <f t="shared" si="24"/>
        <v>72</v>
      </c>
    </row>
    <row r="852" spans="1:6" ht="12" customHeight="1" x14ac:dyDescent="0.25">
      <c r="A852" s="1" t="s">
        <v>889</v>
      </c>
      <c r="B852" s="2">
        <v>9789755399423</v>
      </c>
      <c r="C852" s="1" t="s">
        <v>700</v>
      </c>
      <c r="D852" s="4">
        <v>50</v>
      </c>
      <c r="E852" s="1">
        <f>VLOOKUP(B852,'[1]FİYAT LİSTESİ'!$C$2:$F$1251,4,0)</f>
        <v>208</v>
      </c>
      <c r="F852" s="15">
        <f t="shared" si="24"/>
        <v>78</v>
      </c>
    </row>
    <row r="853" spans="1:6" ht="12" customHeight="1" x14ac:dyDescent="0.25">
      <c r="A853" s="1" t="s">
        <v>889</v>
      </c>
      <c r="B853" s="2">
        <v>9789755399522</v>
      </c>
      <c r="C853" s="1" t="s">
        <v>708</v>
      </c>
      <c r="D853" s="4">
        <v>60</v>
      </c>
      <c r="E853" s="1">
        <f>VLOOKUP(B853,'[1]FİYAT LİSTESİ'!$C$2:$F$1251,4,0)</f>
        <v>208</v>
      </c>
      <c r="F853" s="15">
        <f t="shared" si="24"/>
        <v>78</v>
      </c>
    </row>
    <row r="854" spans="1:6" ht="12" customHeight="1" x14ac:dyDescent="0.25">
      <c r="A854" s="1" t="s">
        <v>889</v>
      </c>
      <c r="B854" s="2">
        <v>9786053145196</v>
      </c>
      <c r="C854" s="1" t="s">
        <v>1115</v>
      </c>
      <c r="D854" s="4">
        <v>50</v>
      </c>
      <c r="E854" s="1">
        <f>VLOOKUP(B854,'[1]FİYAT LİSTESİ'!$C$2:$F$1251,4,0)</f>
        <v>144</v>
      </c>
      <c r="F854" s="15">
        <f t="shared" si="24"/>
        <v>54</v>
      </c>
    </row>
    <row r="855" spans="1:6" ht="12" customHeight="1" x14ac:dyDescent="0.25">
      <c r="A855" s="1" t="s">
        <v>889</v>
      </c>
      <c r="B855" s="2">
        <v>9789755398266</v>
      </c>
      <c r="C855" s="1" t="s">
        <v>688</v>
      </c>
      <c r="D855" s="4">
        <v>60</v>
      </c>
      <c r="E855" s="1">
        <f>VLOOKUP(B855,'[1]FİYAT LİSTESİ'!$C$2:$F$1251,4,0)</f>
        <v>240</v>
      </c>
      <c r="F855" s="15">
        <f t="shared" si="24"/>
        <v>90</v>
      </c>
    </row>
    <row r="856" spans="1:6" ht="12" customHeight="1" x14ac:dyDescent="0.25">
      <c r="A856" s="1" t="s">
        <v>889</v>
      </c>
      <c r="B856" s="2">
        <v>9789755397702</v>
      </c>
      <c r="C856" s="1" t="s">
        <v>662</v>
      </c>
      <c r="D856" s="4">
        <v>130</v>
      </c>
      <c r="E856" s="1">
        <f>VLOOKUP(B856,'[1]FİYAT LİSTESİ'!$C$2:$F$1251,4,0)</f>
        <v>464</v>
      </c>
      <c r="F856" s="15">
        <v>170</v>
      </c>
    </row>
    <row r="857" spans="1:6" ht="12" customHeight="1" x14ac:dyDescent="0.25">
      <c r="A857" s="1" t="s">
        <v>889</v>
      </c>
      <c r="B857" s="2">
        <v>9786053143680</v>
      </c>
      <c r="C857" s="1" t="s">
        <v>826</v>
      </c>
      <c r="D857" s="4">
        <v>80</v>
      </c>
      <c r="E857" s="1">
        <f>VLOOKUP(B857,'[1]FİYAT LİSTESİ'!$C$2:$F$1251,4,0)</f>
        <v>320</v>
      </c>
      <c r="F857" s="15">
        <f t="shared" si="24"/>
        <v>120</v>
      </c>
    </row>
    <row r="858" spans="1:6" ht="12" customHeight="1" x14ac:dyDescent="0.25">
      <c r="A858" s="1" t="s">
        <v>889</v>
      </c>
      <c r="B858" s="2">
        <v>9786053140948</v>
      </c>
      <c r="C858" s="1" t="s">
        <v>80</v>
      </c>
      <c r="D858" s="4">
        <v>80</v>
      </c>
      <c r="E858" s="1">
        <f>VLOOKUP(B858,'[1]FİYAT LİSTESİ'!$C$2:$F$1251,4,0)</f>
        <v>320</v>
      </c>
      <c r="F858" s="15">
        <f t="shared" si="24"/>
        <v>120</v>
      </c>
    </row>
    <row r="859" spans="1:6" ht="12" customHeight="1" x14ac:dyDescent="0.25">
      <c r="A859" s="1" t="s">
        <v>889</v>
      </c>
      <c r="B859" s="2">
        <v>9786053142621</v>
      </c>
      <c r="C859" s="1" t="s">
        <v>1320</v>
      </c>
      <c r="D859" s="4">
        <v>120</v>
      </c>
      <c r="E859" s="1">
        <f>VLOOKUP(B859,'[1]FİYAT LİSTESİ'!$C$2:$F$1251,4,0)</f>
        <v>400</v>
      </c>
      <c r="F859" s="15">
        <f t="shared" si="24"/>
        <v>150</v>
      </c>
    </row>
    <row r="860" spans="1:6" ht="12" customHeight="1" x14ac:dyDescent="0.25">
      <c r="A860" s="1" t="s">
        <v>889</v>
      </c>
      <c r="B860" s="2">
        <v>9786053144939</v>
      </c>
      <c r="C860" s="1" t="s">
        <v>1065</v>
      </c>
      <c r="D860" s="4">
        <v>40</v>
      </c>
      <c r="E860" s="1">
        <f>VLOOKUP(B860,'[1]FİYAT LİSTESİ'!$C$2:$F$1251,4,0)</f>
        <v>128</v>
      </c>
      <c r="F860" s="15">
        <f t="shared" si="24"/>
        <v>48</v>
      </c>
    </row>
    <row r="861" spans="1:6" ht="12" customHeight="1" x14ac:dyDescent="0.25">
      <c r="A861" s="1" t="s">
        <v>889</v>
      </c>
      <c r="B861" s="2">
        <v>9786053144205</v>
      </c>
      <c r="C861" s="1" t="s">
        <v>947</v>
      </c>
      <c r="D861" s="4">
        <v>120</v>
      </c>
      <c r="E861" s="1">
        <f>VLOOKUP(B861,'[1]FİYAT LİSTESİ'!$C$2:$F$1251,4,0)</f>
        <v>544</v>
      </c>
      <c r="F861" s="15">
        <v>200</v>
      </c>
    </row>
    <row r="862" spans="1:6" ht="12" customHeight="1" x14ac:dyDescent="0.25">
      <c r="A862" s="1" t="s">
        <v>889</v>
      </c>
      <c r="B862" s="5">
        <v>9786053145615</v>
      </c>
      <c r="C862" s="1" t="s">
        <v>1185</v>
      </c>
      <c r="D862" s="4">
        <v>50</v>
      </c>
      <c r="E862" s="1">
        <f>VLOOKUP(B862,'[1]FİYAT LİSTESİ'!$C$2:$F$1251,4,0)</f>
        <v>208</v>
      </c>
      <c r="F862" s="15">
        <f t="shared" si="24"/>
        <v>78</v>
      </c>
    </row>
    <row r="863" spans="1:6" ht="12" customHeight="1" x14ac:dyDescent="0.25">
      <c r="A863" s="1" t="s">
        <v>889</v>
      </c>
      <c r="B863" s="2">
        <v>9786053142348</v>
      </c>
      <c r="C863" s="1" t="s">
        <v>205</v>
      </c>
      <c r="D863" s="4">
        <v>80</v>
      </c>
      <c r="E863" s="1">
        <f>VLOOKUP(B863,'[1]FİYAT LİSTESİ'!$C$2:$F$1251,4,0)</f>
        <v>304</v>
      </c>
      <c r="F863" s="15">
        <v>110</v>
      </c>
    </row>
    <row r="864" spans="1:6" ht="12" customHeight="1" x14ac:dyDescent="0.25">
      <c r="A864" s="1" t="s">
        <v>889</v>
      </c>
      <c r="B864" s="2">
        <v>9789755399577</v>
      </c>
      <c r="C864" s="1" t="s">
        <v>712</v>
      </c>
      <c r="D864" s="4">
        <v>110</v>
      </c>
      <c r="E864" s="1">
        <f>VLOOKUP(B864,'[1]FİYAT LİSTESİ'!$C$2:$F$1251,4,0)</f>
        <v>464</v>
      </c>
      <c r="F864" s="15">
        <v>170</v>
      </c>
    </row>
    <row r="865" spans="1:6" ht="12" customHeight="1" x14ac:dyDescent="0.25">
      <c r="A865" s="1" t="s">
        <v>889</v>
      </c>
      <c r="B865" s="2">
        <v>9786053144601</v>
      </c>
      <c r="C865" s="1" t="s">
        <v>1012</v>
      </c>
      <c r="D865" s="4">
        <v>280</v>
      </c>
      <c r="E865" s="1">
        <f>VLOOKUP(B865,'[1]FİYAT LİSTESİ'!$C$2:$F$1251,4,0)</f>
        <v>992</v>
      </c>
      <c r="F865" s="15">
        <v>350</v>
      </c>
    </row>
    <row r="866" spans="1:6" ht="12" customHeight="1" x14ac:dyDescent="0.25">
      <c r="A866" s="1" t="s">
        <v>889</v>
      </c>
      <c r="B866" s="2">
        <v>9786053140719</v>
      </c>
      <c r="C866" s="1" t="s">
        <v>60</v>
      </c>
      <c r="D866" s="4">
        <v>85</v>
      </c>
      <c r="E866" s="1">
        <f>VLOOKUP(B866,'[1]FİYAT LİSTESİ'!$C$2:$F$1251,4,0)</f>
        <v>336</v>
      </c>
      <c r="F866" s="15">
        <v>125</v>
      </c>
    </row>
    <row r="867" spans="1:6" ht="12" customHeight="1" x14ac:dyDescent="0.25">
      <c r="A867" s="1" t="s">
        <v>889</v>
      </c>
      <c r="B867" s="2">
        <v>9789755397672</v>
      </c>
      <c r="C867" s="1" t="s">
        <v>659</v>
      </c>
      <c r="D867" s="4">
        <v>100</v>
      </c>
      <c r="E867" s="1">
        <f>VLOOKUP(B867,'[1]FİYAT LİSTESİ'!$C$2:$F$1251,4,0)</f>
        <v>544</v>
      </c>
      <c r="F867" s="15">
        <v>200</v>
      </c>
    </row>
    <row r="868" spans="1:6" ht="12" customHeight="1" x14ac:dyDescent="0.25">
      <c r="A868" s="1" t="s">
        <v>889</v>
      </c>
      <c r="B868" s="2">
        <v>9786053144076</v>
      </c>
      <c r="C868" s="1" t="s">
        <v>930</v>
      </c>
      <c r="D868" s="4">
        <v>50</v>
      </c>
      <c r="E868" s="1">
        <f>VLOOKUP(B868,'[1]FİYAT LİSTESİ'!$C$2:$F$1251,4,0)</f>
        <v>144</v>
      </c>
      <c r="F868" s="15">
        <f t="shared" si="24"/>
        <v>54</v>
      </c>
    </row>
    <row r="869" spans="1:6" ht="12" customHeight="1" x14ac:dyDescent="0.25">
      <c r="A869" s="1" t="s">
        <v>889</v>
      </c>
      <c r="B869" s="2">
        <v>9786053141655</v>
      </c>
      <c r="C869" s="1" t="s">
        <v>143</v>
      </c>
      <c r="D869" s="4">
        <v>80</v>
      </c>
      <c r="E869" s="1">
        <f>VLOOKUP(B869,'[1]FİYAT LİSTESİ'!$C$2:$F$1251,4,0)</f>
        <v>336</v>
      </c>
      <c r="F869" s="15">
        <v>120</v>
      </c>
    </row>
    <row r="870" spans="1:6" ht="12" customHeight="1" x14ac:dyDescent="0.25">
      <c r="A870" s="1" t="s">
        <v>889</v>
      </c>
      <c r="B870" s="2">
        <v>9786053145097</v>
      </c>
      <c r="C870" s="1" t="s">
        <v>1094</v>
      </c>
      <c r="D870" s="4">
        <v>80</v>
      </c>
      <c r="E870" s="1">
        <f>VLOOKUP(B870,'[1]FİYAT LİSTESİ'!$C$2:$F$1251,4,0)</f>
        <v>320</v>
      </c>
      <c r="F870" s="15">
        <f t="shared" si="24"/>
        <v>120</v>
      </c>
    </row>
    <row r="871" spans="1:6" ht="12" customHeight="1" x14ac:dyDescent="0.25">
      <c r="A871" s="1" t="s">
        <v>889</v>
      </c>
      <c r="B871" s="2">
        <v>9786053141327</v>
      </c>
      <c r="C871" s="1" t="s">
        <v>112</v>
      </c>
      <c r="D871" s="4">
        <v>60</v>
      </c>
      <c r="E871" s="1">
        <f>VLOOKUP(B871,'[1]FİYAT LİSTESİ'!$C$2:$F$1251,4,0)</f>
        <v>224</v>
      </c>
      <c r="F871" s="15">
        <f t="shared" si="24"/>
        <v>84</v>
      </c>
    </row>
    <row r="872" spans="1:6" ht="12" customHeight="1" x14ac:dyDescent="0.25">
      <c r="A872" s="1" t="s">
        <v>889</v>
      </c>
      <c r="B872" s="2">
        <v>9786053144014</v>
      </c>
      <c r="C872" s="1" t="s">
        <v>885</v>
      </c>
      <c r="D872" s="4">
        <v>70</v>
      </c>
      <c r="E872" s="1">
        <f>VLOOKUP(B872,'[1]FİYAT LİSTESİ'!$C$2:$F$1251,4,0)</f>
        <v>272</v>
      </c>
      <c r="F872" s="15">
        <v>100</v>
      </c>
    </row>
    <row r="873" spans="1:6" ht="12" customHeight="1" x14ac:dyDescent="0.25">
      <c r="A873" s="1" t="s">
        <v>889</v>
      </c>
      <c r="B873" s="2">
        <v>9786053142218</v>
      </c>
      <c r="C873" s="1" t="s">
        <v>192</v>
      </c>
      <c r="D873" s="4">
        <v>50</v>
      </c>
      <c r="E873" s="1">
        <f>VLOOKUP(B873,'[1]FİYAT LİSTESİ'!$C$2:$F$1251,4,0)</f>
        <v>176</v>
      </c>
      <c r="F873" s="15">
        <f t="shared" si="24"/>
        <v>66</v>
      </c>
    </row>
    <row r="874" spans="1:6" ht="12" customHeight="1" x14ac:dyDescent="0.25">
      <c r="A874" s="1" t="s">
        <v>889</v>
      </c>
      <c r="B874" s="2">
        <v>9786053140320</v>
      </c>
      <c r="C874" s="1" t="s">
        <v>899</v>
      </c>
      <c r="D874" s="4">
        <v>150</v>
      </c>
      <c r="E874" s="1">
        <f>VLOOKUP(B874,'[1]FİYAT LİSTESİ'!$C$2:$F$1251,4,0)</f>
        <v>576</v>
      </c>
      <c r="F874" s="15">
        <v>210</v>
      </c>
    </row>
    <row r="875" spans="1:6" ht="12" customHeight="1" x14ac:dyDescent="0.25">
      <c r="A875" s="1" t="s">
        <v>889</v>
      </c>
      <c r="B875" s="2">
        <v>9786053145585</v>
      </c>
      <c r="C875" s="1" t="s">
        <v>1175</v>
      </c>
      <c r="D875" s="4">
        <v>100</v>
      </c>
      <c r="E875" s="1">
        <f>VLOOKUP(B875,'[1]FİYAT LİSTESİ'!$C$2:$F$1251,4,0)</f>
        <v>384</v>
      </c>
      <c r="F875" s="15">
        <v>140</v>
      </c>
    </row>
    <row r="876" spans="1:6" ht="12" customHeight="1" x14ac:dyDescent="0.25">
      <c r="A876" s="1" t="s">
        <v>889</v>
      </c>
      <c r="B876" s="2">
        <v>9786053144410</v>
      </c>
      <c r="C876" s="1" t="s">
        <v>981</v>
      </c>
      <c r="D876" s="4">
        <v>125</v>
      </c>
      <c r="E876" s="1">
        <f>VLOOKUP(B876,'[1]FİYAT LİSTESİ'!$C$2:$F$1251,4,0)</f>
        <v>496</v>
      </c>
      <c r="F876" s="15">
        <v>180</v>
      </c>
    </row>
    <row r="877" spans="1:6" ht="12" customHeight="1" x14ac:dyDescent="0.25">
      <c r="A877" s="1" t="s">
        <v>889</v>
      </c>
      <c r="B877" s="2">
        <v>9786053141037</v>
      </c>
      <c r="C877" s="1" t="s">
        <v>87</v>
      </c>
      <c r="D877" s="4">
        <v>70</v>
      </c>
      <c r="E877" s="1">
        <f>VLOOKUP(B877,'[1]FİYAT LİSTESİ'!$C$2:$F$1251,4,0)</f>
        <v>272</v>
      </c>
      <c r="F877" s="15">
        <v>100</v>
      </c>
    </row>
    <row r="878" spans="1:6" ht="12" customHeight="1" x14ac:dyDescent="0.25">
      <c r="A878" s="1" t="s">
        <v>889</v>
      </c>
      <c r="B878" s="2">
        <v>9786053141129</v>
      </c>
      <c r="C878" s="1" t="s">
        <v>93</v>
      </c>
      <c r="D878" s="4">
        <v>50</v>
      </c>
      <c r="E878" s="1">
        <f>VLOOKUP(B878,'[1]FİYAT LİSTESİ'!$C$2:$F$1251,4,0)</f>
        <v>160</v>
      </c>
      <c r="F878" s="15">
        <f t="shared" si="24"/>
        <v>60</v>
      </c>
    </row>
    <row r="879" spans="1:6" ht="12" customHeight="1" x14ac:dyDescent="0.25">
      <c r="A879" s="1" t="s">
        <v>889</v>
      </c>
      <c r="B879" s="6">
        <v>9786053145721</v>
      </c>
      <c r="C879" s="1" t="s">
        <v>1292</v>
      </c>
      <c r="D879" s="4">
        <v>60</v>
      </c>
      <c r="E879" s="1">
        <f>VLOOKUP(B879,'[1]FİYAT LİSTESİ'!$C$2:$F$1251,4,0)</f>
        <v>208</v>
      </c>
      <c r="F879" s="15">
        <f t="shared" si="24"/>
        <v>78</v>
      </c>
    </row>
    <row r="880" spans="1:6" ht="12" customHeight="1" x14ac:dyDescent="0.25">
      <c r="A880" s="1" t="s">
        <v>889</v>
      </c>
      <c r="B880" s="2">
        <v>9786053141389</v>
      </c>
      <c r="C880" s="1" t="s">
        <v>118</v>
      </c>
      <c r="D880" s="4">
        <v>60</v>
      </c>
      <c r="E880" s="1">
        <f>VLOOKUP(B880,'[1]FİYAT LİSTESİ'!$C$2:$F$1251,4,0)</f>
        <v>224</v>
      </c>
      <c r="F880" s="15">
        <f t="shared" si="24"/>
        <v>84</v>
      </c>
    </row>
    <row r="881" spans="1:6" ht="12" customHeight="1" x14ac:dyDescent="0.25">
      <c r="A881" s="1" t="s">
        <v>889</v>
      </c>
      <c r="B881" s="2">
        <v>9786053143017</v>
      </c>
      <c r="C881" s="1" t="s">
        <v>1319</v>
      </c>
      <c r="D881" s="4">
        <v>200</v>
      </c>
      <c r="E881" s="1">
        <f>VLOOKUP(B881,'[1]FİYAT LİSTESİ'!$C$2:$F$1251,4,0)</f>
        <v>672</v>
      </c>
      <c r="F881" s="15">
        <v>250</v>
      </c>
    </row>
    <row r="882" spans="1:6" ht="12" customHeight="1" x14ac:dyDescent="0.25">
      <c r="A882" s="1" t="s">
        <v>889</v>
      </c>
      <c r="B882" s="2">
        <v>9786053145912</v>
      </c>
      <c r="C882" s="3">
        <v>1972</v>
      </c>
      <c r="D882" s="4">
        <v>85</v>
      </c>
      <c r="E882" s="1">
        <v>128</v>
      </c>
      <c r="F882" s="15">
        <v>120</v>
      </c>
    </row>
    <row r="883" spans="1:6" ht="12" customHeight="1" x14ac:dyDescent="0.25">
      <c r="A883" s="1" t="s">
        <v>889</v>
      </c>
      <c r="B883" s="2">
        <v>9786053146285</v>
      </c>
      <c r="C883" s="3" t="s">
        <v>1342</v>
      </c>
      <c r="D883" s="4">
        <v>50</v>
      </c>
      <c r="E883" s="1">
        <v>176</v>
      </c>
      <c r="F883" s="15">
        <f t="shared" si="24"/>
        <v>66</v>
      </c>
    </row>
    <row r="884" spans="1:6" ht="12" customHeight="1" x14ac:dyDescent="0.25">
      <c r="A884" s="1" t="s">
        <v>889</v>
      </c>
      <c r="B884" s="2">
        <v>9786053146346</v>
      </c>
      <c r="C884" s="3" t="s">
        <v>1351</v>
      </c>
      <c r="D884" s="4">
        <v>130</v>
      </c>
      <c r="E884" s="1">
        <v>432</v>
      </c>
      <c r="F884" s="15">
        <v>170</v>
      </c>
    </row>
    <row r="885" spans="1:6" ht="12" customHeight="1" x14ac:dyDescent="0.25">
      <c r="A885" s="1" t="s">
        <v>889</v>
      </c>
      <c r="B885" s="2">
        <v>9786053146407</v>
      </c>
      <c r="C885" s="3" t="s">
        <v>1355</v>
      </c>
      <c r="D885" s="4">
        <v>55</v>
      </c>
      <c r="E885" s="1">
        <v>192</v>
      </c>
      <c r="F885" s="15">
        <f t="shared" si="24"/>
        <v>72</v>
      </c>
    </row>
    <row r="886" spans="1:6" ht="12" customHeight="1" x14ac:dyDescent="0.25">
      <c r="A886" s="1" t="s">
        <v>901</v>
      </c>
      <c r="B886" s="2">
        <v>9786053141617</v>
      </c>
      <c r="C886" s="1" t="s">
        <v>140</v>
      </c>
      <c r="D886" s="4">
        <v>55</v>
      </c>
      <c r="E886" s="1">
        <f>VLOOKUP(B886,'[1]FİYAT LİSTESİ'!$C$2:$F$1251,4,0)</f>
        <v>224</v>
      </c>
      <c r="F886" s="15">
        <v>100</v>
      </c>
    </row>
    <row r="887" spans="1:6" ht="12" customHeight="1" x14ac:dyDescent="0.25">
      <c r="A887" s="1" t="s">
        <v>901</v>
      </c>
      <c r="B887" s="2">
        <v>9786053141563</v>
      </c>
      <c r="C887" s="1" t="s">
        <v>136</v>
      </c>
      <c r="D887" s="4">
        <v>55</v>
      </c>
      <c r="E887" s="1">
        <f>VLOOKUP(B887,'[1]FİYAT LİSTESİ'!$C$2:$F$1251,4,0)</f>
        <v>224</v>
      </c>
      <c r="F887" s="15">
        <v>100</v>
      </c>
    </row>
    <row r="888" spans="1:6" ht="12" customHeight="1" x14ac:dyDescent="0.25">
      <c r="A888" s="1" t="s">
        <v>901</v>
      </c>
      <c r="B888" s="2">
        <v>9789755399935</v>
      </c>
      <c r="C888" s="1" t="s">
        <v>743</v>
      </c>
      <c r="D888" s="4">
        <v>50</v>
      </c>
      <c r="E888" s="1">
        <f>VLOOKUP(B888,'[1]FİYAT LİSTESİ'!$C$2:$F$1251,4,0)</f>
        <v>192</v>
      </c>
      <c r="F888" s="15">
        <v>90</v>
      </c>
    </row>
    <row r="889" spans="1:6" ht="12" customHeight="1" x14ac:dyDescent="0.25">
      <c r="A889" s="1" t="s">
        <v>901</v>
      </c>
      <c r="B889" s="2">
        <v>9786053140481</v>
      </c>
      <c r="C889" s="1" t="s">
        <v>41</v>
      </c>
      <c r="D889" s="4">
        <v>55</v>
      </c>
      <c r="E889" s="1">
        <f>VLOOKUP(B889,'[1]FİYAT LİSTESİ'!$C$2:$F$1251,4,0)</f>
        <v>240</v>
      </c>
      <c r="F889" s="15">
        <v>100</v>
      </c>
    </row>
    <row r="890" spans="1:6" ht="12" customHeight="1" x14ac:dyDescent="0.25">
      <c r="A890" s="1" t="s">
        <v>901</v>
      </c>
      <c r="B890" s="2">
        <v>9789755399713</v>
      </c>
      <c r="C890" s="1" t="s">
        <v>724</v>
      </c>
      <c r="D890" s="4">
        <v>60</v>
      </c>
      <c r="E890" s="1">
        <f>VLOOKUP(B890,'[1]FİYAT LİSTESİ'!$C$2:$F$1251,4,0)</f>
        <v>256</v>
      </c>
      <c r="F890" s="15">
        <v>100</v>
      </c>
    </row>
    <row r="891" spans="1:6" ht="12" customHeight="1" x14ac:dyDescent="0.25">
      <c r="A891" s="1" t="s">
        <v>901</v>
      </c>
      <c r="B891" s="2">
        <v>9786053140498</v>
      </c>
      <c r="C891" s="1" t="s">
        <v>42</v>
      </c>
      <c r="D891" s="4">
        <v>55</v>
      </c>
      <c r="E891" s="1">
        <f>VLOOKUP(B891,'[1]FİYAT LİSTESİ'!$C$2:$F$1251,4,0)</f>
        <v>224</v>
      </c>
      <c r="F891" s="15">
        <v>100</v>
      </c>
    </row>
    <row r="892" spans="1:6" ht="12" customHeight="1" x14ac:dyDescent="0.25">
      <c r="A892" s="1" t="s">
        <v>901</v>
      </c>
      <c r="B892" s="2">
        <v>9789755399959</v>
      </c>
      <c r="C892" s="1" t="s">
        <v>745</v>
      </c>
      <c r="D892" s="4">
        <v>45</v>
      </c>
      <c r="E892" s="1">
        <f>VLOOKUP(B892,'[1]FİYAT LİSTESİ'!$C$2:$F$1251,4,0)</f>
        <v>192</v>
      </c>
      <c r="F892" s="15">
        <v>90</v>
      </c>
    </row>
    <row r="893" spans="1:6" ht="12" customHeight="1" x14ac:dyDescent="0.25">
      <c r="A893" s="1" t="s">
        <v>901</v>
      </c>
      <c r="B893" s="2">
        <v>9789755399744</v>
      </c>
      <c r="C893" s="1" t="s">
        <v>726</v>
      </c>
      <c r="D893" s="4">
        <v>65</v>
      </c>
      <c r="E893" s="1">
        <f>VLOOKUP(B893,'[1]FİYAT LİSTESİ'!$C$2:$F$1251,4,0)</f>
        <v>272</v>
      </c>
      <c r="F893" s="15">
        <v>110</v>
      </c>
    </row>
    <row r="894" spans="1:6" ht="12" customHeight="1" x14ac:dyDescent="0.25">
      <c r="A894" s="1" t="s">
        <v>897</v>
      </c>
      <c r="B894" s="2">
        <v>9786053144335</v>
      </c>
      <c r="C894" s="1" t="s">
        <v>964</v>
      </c>
      <c r="D894" s="4">
        <v>50</v>
      </c>
      <c r="E894" s="1">
        <f>VLOOKUP(B894,'[1]FİYAT LİSTESİ'!$C$2:$F$1251,4,0)</f>
        <v>128</v>
      </c>
      <c r="F894" s="15">
        <v>90</v>
      </c>
    </row>
    <row r="895" spans="1:6" ht="12" customHeight="1" x14ac:dyDescent="0.25">
      <c r="A895" s="1" t="s">
        <v>897</v>
      </c>
      <c r="B895" s="2">
        <v>9786053145370</v>
      </c>
      <c r="C895" s="1" t="s">
        <v>1131</v>
      </c>
      <c r="D895" s="4">
        <v>78</v>
      </c>
      <c r="E895" s="1">
        <f>VLOOKUP(B895,'[1]FİYAT LİSTESİ'!$C$2:$F$1251,4,0)</f>
        <v>208</v>
      </c>
      <c r="F895" s="15">
        <f>E895/16*10</f>
        <v>130</v>
      </c>
    </row>
    <row r="896" spans="1:6" ht="12" customHeight="1" x14ac:dyDescent="0.25">
      <c r="A896" s="1" t="s">
        <v>897</v>
      </c>
      <c r="B896" s="2">
        <v>9786053140214</v>
      </c>
      <c r="C896" s="1" t="s">
        <v>19</v>
      </c>
      <c r="D896" s="4">
        <v>64</v>
      </c>
      <c r="E896" s="1">
        <f>VLOOKUP(B896,'[1]FİYAT LİSTESİ'!$C$2:$F$1251,4,0)</f>
        <v>224</v>
      </c>
      <c r="F896" s="15">
        <f t="shared" ref="F896:F951" si="25">E896/16*10</f>
        <v>140</v>
      </c>
    </row>
    <row r="897" spans="1:6" ht="12" customHeight="1" x14ac:dyDescent="0.25">
      <c r="A897" s="1" t="s">
        <v>897</v>
      </c>
      <c r="B897" s="2">
        <v>9786053142911</v>
      </c>
      <c r="C897" s="1" t="s">
        <v>256</v>
      </c>
      <c r="D897" s="4">
        <v>100</v>
      </c>
      <c r="E897" s="1">
        <f>VLOOKUP(B897,'[1]FİYAT LİSTESİ'!$C$2:$F$1251,4,0)</f>
        <v>272</v>
      </c>
      <c r="F897" s="15">
        <f t="shared" si="25"/>
        <v>170</v>
      </c>
    </row>
    <row r="898" spans="1:6" ht="12" customHeight="1" x14ac:dyDescent="0.25">
      <c r="A898" s="1" t="s">
        <v>897</v>
      </c>
      <c r="B898" s="2">
        <v>9786053143413</v>
      </c>
      <c r="C898" s="1" t="s">
        <v>292</v>
      </c>
      <c r="D898" s="4">
        <v>66</v>
      </c>
      <c r="E898" s="1">
        <f>VLOOKUP(B898,'[1]FİYAT LİSTESİ'!$C$2:$F$1251,4,0)</f>
        <v>176</v>
      </c>
      <c r="F898" s="15">
        <f t="shared" si="25"/>
        <v>110</v>
      </c>
    </row>
    <row r="899" spans="1:6" ht="12" customHeight="1" x14ac:dyDescent="0.25">
      <c r="A899" s="1" t="s">
        <v>897</v>
      </c>
      <c r="B899" s="2">
        <v>9786053143468</v>
      </c>
      <c r="C899" s="1" t="s">
        <v>296</v>
      </c>
      <c r="D899" s="4">
        <v>66</v>
      </c>
      <c r="E899" s="1">
        <f>VLOOKUP(B899,'[1]FİYAT LİSTESİ'!$C$2:$F$1251,4,0)</f>
        <v>176</v>
      </c>
      <c r="F899" s="15">
        <f t="shared" si="25"/>
        <v>110</v>
      </c>
    </row>
    <row r="900" spans="1:6" ht="12" customHeight="1" x14ac:dyDescent="0.25">
      <c r="A900" s="1" t="s">
        <v>897</v>
      </c>
      <c r="B900" s="2">
        <v>9786053142300</v>
      </c>
      <c r="C900" s="1" t="s">
        <v>201</v>
      </c>
      <c r="D900" s="4">
        <v>60</v>
      </c>
      <c r="E900" s="1">
        <f>VLOOKUP(B900,'[1]FİYAT LİSTESİ'!$C$2:$F$1251,4,0)</f>
        <v>160</v>
      </c>
      <c r="F900" s="15">
        <f t="shared" si="25"/>
        <v>100</v>
      </c>
    </row>
    <row r="901" spans="1:6" ht="12" customHeight="1" x14ac:dyDescent="0.25">
      <c r="A901" s="1" t="s">
        <v>897</v>
      </c>
      <c r="B901" s="2">
        <v>9786053142737</v>
      </c>
      <c r="C901" s="1" t="s">
        <v>240</v>
      </c>
      <c r="D901" s="4">
        <v>90</v>
      </c>
      <c r="E901" s="1">
        <f>VLOOKUP(B901,'[1]FİYAT LİSTESİ'!$C$2:$F$1251,4,0)</f>
        <v>240</v>
      </c>
      <c r="F901" s="15">
        <f t="shared" si="25"/>
        <v>150</v>
      </c>
    </row>
    <row r="902" spans="1:6" ht="12" customHeight="1" x14ac:dyDescent="0.25">
      <c r="A902" s="1" t="s">
        <v>897</v>
      </c>
      <c r="B902" s="2">
        <v>9786053140801</v>
      </c>
      <c r="C902" s="1" t="s">
        <v>68</v>
      </c>
      <c r="D902" s="4">
        <v>66</v>
      </c>
      <c r="E902" s="1">
        <f>VLOOKUP(B902,'[1]FİYAT LİSTESİ'!$C$2:$F$1251,4,0)</f>
        <v>176</v>
      </c>
      <c r="F902" s="15">
        <f t="shared" si="25"/>
        <v>110</v>
      </c>
    </row>
    <row r="903" spans="1:6" ht="12" customHeight="1" x14ac:dyDescent="0.25">
      <c r="A903" s="1" t="s">
        <v>897</v>
      </c>
      <c r="B903" s="2">
        <v>9786053144281</v>
      </c>
      <c r="C903" s="1" t="s">
        <v>963</v>
      </c>
      <c r="D903" s="4">
        <v>64</v>
      </c>
      <c r="E903" s="1">
        <f>VLOOKUP(B903,'[1]FİYAT LİSTESİ'!$C$2:$F$1251,4,0)</f>
        <v>224</v>
      </c>
      <c r="F903" s="15">
        <f t="shared" si="25"/>
        <v>140</v>
      </c>
    </row>
    <row r="904" spans="1:6" ht="12" customHeight="1" x14ac:dyDescent="0.25">
      <c r="A904" s="1" t="s">
        <v>897</v>
      </c>
      <c r="B904" s="2">
        <v>9786053145233</v>
      </c>
      <c r="C904" s="1" t="s">
        <v>1114</v>
      </c>
      <c r="D904" s="4">
        <v>140</v>
      </c>
      <c r="E904" s="1">
        <f>VLOOKUP(B904,'[1]FİYAT LİSTESİ'!$C$2:$F$1251,4,0)</f>
        <v>448</v>
      </c>
      <c r="F904" s="15">
        <f t="shared" si="25"/>
        <v>280</v>
      </c>
    </row>
    <row r="905" spans="1:6" ht="12" customHeight="1" x14ac:dyDescent="0.25">
      <c r="A905" s="1" t="s">
        <v>897</v>
      </c>
      <c r="B905" s="2">
        <v>9786053140511</v>
      </c>
      <c r="C905" s="1" t="s">
        <v>44</v>
      </c>
      <c r="D905" s="4">
        <v>144</v>
      </c>
      <c r="E905" s="1">
        <f>VLOOKUP(B905,'[1]FİYAT LİSTESİ'!$C$2:$F$1251,4,0)</f>
        <v>384</v>
      </c>
      <c r="F905" s="15">
        <f t="shared" si="25"/>
        <v>240</v>
      </c>
    </row>
    <row r="906" spans="1:6" ht="12" customHeight="1" x14ac:dyDescent="0.25">
      <c r="A906" s="1" t="s">
        <v>897</v>
      </c>
      <c r="B906" s="2">
        <v>9786053143079</v>
      </c>
      <c r="C906" s="1" t="s">
        <v>271</v>
      </c>
      <c r="D906" s="4">
        <v>240</v>
      </c>
      <c r="E906" s="1">
        <f>VLOOKUP(B906,'[1]FİYAT LİSTESİ'!$C$2:$F$1251,4,0)</f>
        <v>672</v>
      </c>
      <c r="F906" s="15">
        <f t="shared" si="25"/>
        <v>420</v>
      </c>
    </row>
    <row r="907" spans="1:6" ht="12" customHeight="1" x14ac:dyDescent="0.25">
      <c r="A907" s="1" t="s">
        <v>897</v>
      </c>
      <c r="B907" s="2">
        <v>9786053140931</v>
      </c>
      <c r="C907" s="1" t="s">
        <v>79</v>
      </c>
      <c r="D907" s="4">
        <v>50</v>
      </c>
      <c r="E907" s="1">
        <f>VLOOKUP(B907,'[1]FİYAT LİSTESİ'!$C$2:$F$1251,4,0)</f>
        <v>80</v>
      </c>
      <c r="F907" s="15">
        <v>60</v>
      </c>
    </row>
    <row r="908" spans="1:6" ht="12" customHeight="1" x14ac:dyDescent="0.25">
      <c r="A908" s="1" t="s">
        <v>897</v>
      </c>
      <c r="B908" s="2">
        <v>9786053144090</v>
      </c>
      <c r="C908" s="1" t="s">
        <v>938</v>
      </c>
      <c r="D908" s="4">
        <v>300</v>
      </c>
      <c r="E908" s="1">
        <f>VLOOKUP(B908,'[1]FİYAT LİSTESİ'!$C$2:$F$1251,4,0)</f>
        <v>816</v>
      </c>
      <c r="F908" s="15">
        <f t="shared" si="25"/>
        <v>510</v>
      </c>
    </row>
    <row r="909" spans="1:6" ht="12" customHeight="1" x14ac:dyDescent="0.25">
      <c r="A909" s="1" t="s">
        <v>897</v>
      </c>
      <c r="B909" s="2">
        <v>9786053143086</v>
      </c>
      <c r="C909" s="1" t="s">
        <v>272</v>
      </c>
      <c r="D909" s="4">
        <v>160</v>
      </c>
      <c r="E909" s="1">
        <f>VLOOKUP(B909,'[1]FİYAT LİSTESİ'!$C$2:$F$1251,4,0)</f>
        <v>448</v>
      </c>
      <c r="F909" s="15">
        <f t="shared" si="25"/>
        <v>280</v>
      </c>
    </row>
    <row r="910" spans="1:6" ht="12" customHeight="1" x14ac:dyDescent="0.25">
      <c r="A910" s="1" t="s">
        <v>897</v>
      </c>
      <c r="B910" s="2">
        <v>9786053143253</v>
      </c>
      <c r="C910" s="1" t="s">
        <v>851</v>
      </c>
      <c r="D910" s="4">
        <v>50</v>
      </c>
      <c r="E910" s="1">
        <f>VLOOKUP(B910,'[1]FİYAT LİSTESİ'!$C$2:$F$1251,4,0)</f>
        <v>128</v>
      </c>
      <c r="F910" s="15">
        <f t="shared" si="25"/>
        <v>80</v>
      </c>
    </row>
    <row r="911" spans="1:6" ht="12" customHeight="1" x14ac:dyDescent="0.25">
      <c r="A911" s="1" t="s">
        <v>897</v>
      </c>
      <c r="B911" s="2">
        <v>9786053142461</v>
      </c>
      <c r="C911" s="1" t="s">
        <v>216</v>
      </c>
      <c r="D911" s="4">
        <v>132</v>
      </c>
      <c r="E911" s="1">
        <f>VLOOKUP(B911,'[1]FİYAT LİSTESİ'!$C$2:$F$1251,4,0)</f>
        <v>352</v>
      </c>
      <c r="F911" s="15">
        <f t="shared" si="25"/>
        <v>220</v>
      </c>
    </row>
    <row r="912" spans="1:6" ht="12" customHeight="1" x14ac:dyDescent="0.25">
      <c r="A912" s="1" t="s">
        <v>897</v>
      </c>
      <c r="B912" s="2">
        <v>9786053141679</v>
      </c>
      <c r="C912" s="1" t="s">
        <v>145</v>
      </c>
      <c r="D912" s="4">
        <v>170</v>
      </c>
      <c r="E912" s="1">
        <f>VLOOKUP(B912,'[1]FİYAT LİSTESİ'!$C$2:$F$1251,4,0)</f>
        <v>464</v>
      </c>
      <c r="F912" s="15">
        <f t="shared" si="25"/>
        <v>290</v>
      </c>
    </row>
    <row r="913" spans="1:6" ht="12" customHeight="1" x14ac:dyDescent="0.25">
      <c r="A913" s="1" t="s">
        <v>897</v>
      </c>
      <c r="B913" s="2">
        <v>9786053140504</v>
      </c>
      <c r="C913" s="1" t="s">
        <v>43</v>
      </c>
      <c r="D913" s="4">
        <v>180</v>
      </c>
      <c r="E913" s="1">
        <f>VLOOKUP(B913,'[1]FİYAT LİSTESİ'!$C$2:$F$1251,4,0)</f>
        <v>480</v>
      </c>
      <c r="F913" s="15">
        <f t="shared" si="25"/>
        <v>300</v>
      </c>
    </row>
    <row r="914" spans="1:6" ht="12" customHeight="1" x14ac:dyDescent="0.25">
      <c r="A914" s="1" t="s">
        <v>897</v>
      </c>
      <c r="B914" s="2">
        <v>9786053141426</v>
      </c>
      <c r="C914" s="1" t="s">
        <v>122</v>
      </c>
      <c r="D914" s="4">
        <v>78</v>
      </c>
      <c r="E914" s="1">
        <f>VLOOKUP(B914,'[1]FİYAT LİSTESİ'!$C$2:$F$1251,4,0)</f>
        <v>208</v>
      </c>
      <c r="F914" s="15">
        <f t="shared" si="25"/>
        <v>130</v>
      </c>
    </row>
    <row r="915" spans="1:6" ht="12" customHeight="1" x14ac:dyDescent="0.25">
      <c r="A915" s="1" t="s">
        <v>897</v>
      </c>
      <c r="B915" s="2">
        <v>9786053143093</v>
      </c>
      <c r="C915" s="1" t="s">
        <v>273</v>
      </c>
      <c r="D915" s="4">
        <v>160</v>
      </c>
      <c r="E915" s="1">
        <f>VLOOKUP(B915,'[1]FİYAT LİSTESİ'!$C$2:$F$1251,4,0)</f>
        <v>432</v>
      </c>
      <c r="F915" s="15">
        <f t="shared" si="25"/>
        <v>270</v>
      </c>
    </row>
    <row r="916" spans="1:6" ht="12" customHeight="1" x14ac:dyDescent="0.25">
      <c r="A916" s="1" t="s">
        <v>897</v>
      </c>
      <c r="B916" s="2">
        <v>9786053141594</v>
      </c>
      <c r="C916" s="1" t="s">
        <v>138</v>
      </c>
      <c r="D916" s="4">
        <v>135</v>
      </c>
      <c r="E916" s="1">
        <f>VLOOKUP(B916,'[1]FİYAT LİSTESİ'!$C$2:$F$1251,4,0)</f>
        <v>368</v>
      </c>
      <c r="F916" s="15">
        <f t="shared" si="25"/>
        <v>230</v>
      </c>
    </row>
    <row r="917" spans="1:6" ht="12" customHeight="1" x14ac:dyDescent="0.25">
      <c r="A917" s="1" t="s">
        <v>897</v>
      </c>
      <c r="B917" s="2">
        <v>9786053142546</v>
      </c>
      <c r="C917" s="1" t="s">
        <v>223</v>
      </c>
      <c r="D917" s="4">
        <v>50</v>
      </c>
      <c r="E917" s="1">
        <f>VLOOKUP(B917,'[1]FİYAT LİSTESİ'!$C$2:$F$1251,4,0)</f>
        <v>128</v>
      </c>
      <c r="F917" s="15">
        <f t="shared" si="25"/>
        <v>80</v>
      </c>
    </row>
    <row r="918" spans="1:6" ht="12" customHeight="1" x14ac:dyDescent="0.25">
      <c r="A918" s="1" t="s">
        <v>897</v>
      </c>
      <c r="B918" s="6">
        <v>9786053145660</v>
      </c>
      <c r="C918" s="1" t="s">
        <v>1263</v>
      </c>
      <c r="D918" s="4">
        <v>50</v>
      </c>
      <c r="E918" s="1">
        <f>VLOOKUP(B918,'[1]FİYAT LİSTESİ'!$C$2:$F$1251,4,0)</f>
        <v>80</v>
      </c>
      <c r="F918" s="15">
        <v>60</v>
      </c>
    </row>
    <row r="919" spans="1:6" ht="12" customHeight="1" x14ac:dyDescent="0.25">
      <c r="A919" s="1" t="s">
        <v>897</v>
      </c>
      <c r="B919" s="2">
        <v>9786053142263</v>
      </c>
      <c r="C919" s="1" t="s">
        <v>197</v>
      </c>
      <c r="D919" s="4">
        <v>100</v>
      </c>
      <c r="E919" s="1">
        <f>VLOOKUP(B919,'[1]FİYAT LİSTESİ'!$C$2:$F$1251,4,0)</f>
        <v>272</v>
      </c>
      <c r="F919" s="15">
        <f t="shared" si="25"/>
        <v>170</v>
      </c>
    </row>
    <row r="920" spans="1:6" ht="12" customHeight="1" x14ac:dyDescent="0.25">
      <c r="A920" s="1" t="s">
        <v>897</v>
      </c>
      <c r="B920" s="2">
        <v>9786053140313</v>
      </c>
      <c r="C920" s="1" t="s">
        <v>28</v>
      </c>
      <c r="D920" s="4">
        <v>50</v>
      </c>
      <c r="E920" s="1">
        <f>VLOOKUP(B920,'[1]FİYAT LİSTESİ'!$C$2:$F$1251,4,0)</f>
        <v>160</v>
      </c>
      <c r="F920" s="15">
        <f t="shared" si="25"/>
        <v>100</v>
      </c>
    </row>
    <row r="921" spans="1:6" ht="12" customHeight="1" x14ac:dyDescent="0.25">
      <c r="A921" s="1" t="s">
        <v>897</v>
      </c>
      <c r="B921" s="2">
        <v>9786053145110</v>
      </c>
      <c r="C921" s="1" t="s">
        <v>1103</v>
      </c>
      <c r="D921" s="4">
        <v>50</v>
      </c>
      <c r="E921" s="1">
        <f>VLOOKUP(B921,'[1]FİYAT LİSTESİ'!$C$2:$F$1251,4,0)</f>
        <v>80</v>
      </c>
      <c r="F921" s="15">
        <f t="shared" si="25"/>
        <v>50</v>
      </c>
    </row>
    <row r="922" spans="1:6" ht="12" customHeight="1" x14ac:dyDescent="0.25">
      <c r="A922" s="1" t="s">
        <v>897</v>
      </c>
      <c r="B922" s="2">
        <v>9786053142041</v>
      </c>
      <c r="C922" s="1" t="s">
        <v>176</v>
      </c>
      <c r="D922" s="4">
        <v>84</v>
      </c>
      <c r="E922" s="1">
        <f>VLOOKUP(B922,'[1]FİYAT LİSTESİ'!$C$2:$F$1251,4,0)</f>
        <v>224</v>
      </c>
      <c r="F922" s="15">
        <f t="shared" si="25"/>
        <v>140</v>
      </c>
    </row>
    <row r="923" spans="1:6" ht="12" customHeight="1" x14ac:dyDescent="0.25">
      <c r="A923" s="1" t="s">
        <v>897</v>
      </c>
      <c r="B923" s="2">
        <v>9786053141051</v>
      </c>
      <c r="C923" s="1" t="s">
        <v>88</v>
      </c>
      <c r="D923" s="4">
        <v>160</v>
      </c>
      <c r="E923" s="1">
        <f>VLOOKUP(B923,'[1]FİYAT LİSTESİ'!$C$2:$F$1251,4,0)</f>
        <v>432</v>
      </c>
      <c r="F923" s="15">
        <f t="shared" si="25"/>
        <v>270</v>
      </c>
    </row>
    <row r="924" spans="1:6" ht="12" customHeight="1" x14ac:dyDescent="0.25">
      <c r="A924" s="1" t="s">
        <v>897</v>
      </c>
      <c r="B924" s="2">
        <v>9786053144236</v>
      </c>
      <c r="C924" s="1" t="s">
        <v>948</v>
      </c>
      <c r="D924" s="4">
        <v>145</v>
      </c>
      <c r="E924" s="1">
        <f>VLOOKUP(B924,'[1]FİYAT LİSTESİ'!$C$2:$F$1251,4,0)</f>
        <v>384</v>
      </c>
      <c r="F924" s="15">
        <f t="shared" si="25"/>
        <v>240</v>
      </c>
    </row>
    <row r="925" spans="1:6" ht="12" customHeight="1" x14ac:dyDescent="0.25">
      <c r="A925" s="1" t="s">
        <v>897</v>
      </c>
      <c r="B925" s="2">
        <v>9786053145424</v>
      </c>
      <c r="C925" s="1" t="s">
        <v>1138</v>
      </c>
      <c r="D925" s="4">
        <v>50</v>
      </c>
      <c r="E925" s="1">
        <f>VLOOKUP(B925,'[1]FİYAT LİSTESİ'!$C$2:$F$1251,4,0)</f>
        <v>160</v>
      </c>
      <c r="F925" s="15">
        <f t="shared" si="25"/>
        <v>100</v>
      </c>
    </row>
    <row r="926" spans="1:6" ht="12" customHeight="1" x14ac:dyDescent="0.25">
      <c r="A926" s="1" t="s">
        <v>897</v>
      </c>
      <c r="B926" s="6">
        <v>9786053145561</v>
      </c>
      <c r="C926" s="1" t="s">
        <v>1177</v>
      </c>
      <c r="D926" s="4">
        <v>170</v>
      </c>
      <c r="E926" s="1">
        <f>VLOOKUP(B926,'[1]FİYAT LİSTESİ'!$C$2:$F$1251,4,0)</f>
        <v>464</v>
      </c>
      <c r="F926" s="15">
        <f t="shared" si="25"/>
        <v>290</v>
      </c>
    </row>
    <row r="927" spans="1:6" ht="12" customHeight="1" x14ac:dyDescent="0.25">
      <c r="A927" s="1" t="s">
        <v>897</v>
      </c>
      <c r="B927" s="2">
        <v>9786053144359</v>
      </c>
      <c r="C927" s="1" t="s">
        <v>968</v>
      </c>
      <c r="D927" s="4">
        <v>160</v>
      </c>
      <c r="E927" s="1">
        <f>VLOOKUP(B927,'[1]FİYAT LİSTESİ'!$C$2:$F$1251,4,0)</f>
        <v>432</v>
      </c>
      <c r="F927" s="15">
        <f t="shared" si="25"/>
        <v>270</v>
      </c>
    </row>
    <row r="928" spans="1:6" ht="12" customHeight="1" x14ac:dyDescent="0.25">
      <c r="A928" s="1" t="s">
        <v>897</v>
      </c>
      <c r="B928" s="2">
        <v>9786053145240</v>
      </c>
      <c r="C928" s="1" t="s">
        <v>1119</v>
      </c>
      <c r="D928" s="4">
        <v>280</v>
      </c>
      <c r="E928" s="1">
        <f>VLOOKUP(B928,'[1]FİYAT LİSTESİ'!$C$2:$F$1251,4,0)</f>
        <v>768</v>
      </c>
      <c r="F928" s="15">
        <f t="shared" si="25"/>
        <v>480</v>
      </c>
    </row>
    <row r="929" spans="1:6" ht="12" customHeight="1" x14ac:dyDescent="0.25">
      <c r="A929" s="1" t="s">
        <v>897</v>
      </c>
      <c r="B929" s="2">
        <v>9786053143420</v>
      </c>
      <c r="C929" s="1" t="s">
        <v>852</v>
      </c>
      <c r="D929" s="4">
        <v>84</v>
      </c>
      <c r="E929" s="1">
        <f>VLOOKUP(B929,'[1]FİYAT LİSTESİ'!$C$2:$F$1251,4,0)</f>
        <v>224</v>
      </c>
      <c r="F929" s="15">
        <f t="shared" si="25"/>
        <v>140</v>
      </c>
    </row>
    <row r="930" spans="1:6" ht="12" customHeight="1" x14ac:dyDescent="0.25">
      <c r="A930" s="1" t="s">
        <v>897</v>
      </c>
      <c r="B930" s="2">
        <v>9786053145189</v>
      </c>
      <c r="C930" s="1" t="s">
        <v>1104</v>
      </c>
      <c r="D930" s="4">
        <v>50</v>
      </c>
      <c r="E930" s="1">
        <f>VLOOKUP(B930,'[1]FİYAT LİSTESİ'!$C$2:$F$1251,4,0)</f>
        <v>112</v>
      </c>
      <c r="F930" s="15">
        <v>100</v>
      </c>
    </row>
    <row r="931" spans="1:6" ht="12" customHeight="1" x14ac:dyDescent="0.25">
      <c r="A931" s="1" t="s">
        <v>897</v>
      </c>
      <c r="B931" s="2">
        <v>9786053143895</v>
      </c>
      <c r="C931" s="1" t="s">
        <v>874</v>
      </c>
      <c r="D931" s="4">
        <v>70</v>
      </c>
      <c r="E931" s="1">
        <f>VLOOKUP(B931,'[1]FİYAT LİSTESİ'!$C$2:$F$1251,4,0)</f>
        <v>240</v>
      </c>
      <c r="F931" s="15">
        <f t="shared" si="25"/>
        <v>150</v>
      </c>
    </row>
    <row r="932" spans="1:6" ht="12" customHeight="1" x14ac:dyDescent="0.25">
      <c r="A932" s="1" t="s">
        <v>897</v>
      </c>
      <c r="B932" s="2">
        <v>9786053144427</v>
      </c>
      <c r="C932" s="1" t="s">
        <v>1028</v>
      </c>
      <c r="D932" s="4">
        <v>60</v>
      </c>
      <c r="E932" s="1">
        <f>VLOOKUP(B932,'[1]FİYAT LİSTESİ'!$C$2:$F$1251,4,0)</f>
        <v>192</v>
      </c>
      <c r="F932" s="15">
        <f t="shared" si="25"/>
        <v>120</v>
      </c>
    </row>
    <row r="933" spans="1:6" ht="12" customHeight="1" x14ac:dyDescent="0.25">
      <c r="A933" s="1" t="s">
        <v>897</v>
      </c>
      <c r="B933" s="6">
        <v>9786053146032</v>
      </c>
      <c r="C933" s="1" t="s">
        <v>1295</v>
      </c>
      <c r="D933" s="4">
        <v>130</v>
      </c>
      <c r="E933" s="1">
        <f>VLOOKUP(B933,'[1]FİYAT LİSTESİ'!$C$2:$F$1251,4,0)</f>
        <v>352</v>
      </c>
      <c r="F933" s="15">
        <f t="shared" si="25"/>
        <v>220</v>
      </c>
    </row>
    <row r="934" spans="1:6" ht="12" customHeight="1" x14ac:dyDescent="0.25">
      <c r="A934" s="1" t="s">
        <v>897</v>
      </c>
      <c r="B934" s="2">
        <v>9786053140245</v>
      </c>
      <c r="C934" s="1" t="s">
        <v>21</v>
      </c>
      <c r="D934" s="4">
        <v>114</v>
      </c>
      <c r="E934" s="1">
        <f>VLOOKUP(B934,'[1]FİYAT LİSTESİ'!$C$2:$F$1251,4,0)</f>
        <v>304</v>
      </c>
      <c r="F934" s="15">
        <f t="shared" si="25"/>
        <v>190</v>
      </c>
    </row>
    <row r="935" spans="1:6" ht="12" customHeight="1" x14ac:dyDescent="0.25">
      <c r="A935" s="1" t="s">
        <v>897</v>
      </c>
      <c r="B935" s="6">
        <v>9786053145653</v>
      </c>
      <c r="C935" s="1" t="s">
        <v>1216</v>
      </c>
      <c r="D935" s="4">
        <v>50</v>
      </c>
      <c r="E935" s="1">
        <f>VLOOKUP(B935,'[1]FİYAT LİSTESİ'!$C$2:$F$1251,4,0)</f>
        <v>160</v>
      </c>
      <c r="F935" s="15">
        <f t="shared" si="25"/>
        <v>100</v>
      </c>
    </row>
    <row r="936" spans="1:6" ht="12" customHeight="1" x14ac:dyDescent="0.25">
      <c r="A936" s="1" t="s">
        <v>897</v>
      </c>
      <c r="B936" s="9" t="s">
        <v>1159</v>
      </c>
      <c r="C936" s="1" t="s">
        <v>1160</v>
      </c>
      <c r="D936" s="4">
        <v>80</v>
      </c>
      <c r="E936" s="1">
        <f>VLOOKUP(B936,'[1]FİYAT LİSTESİ'!$C$2:$F$1251,4,0)</f>
        <v>224</v>
      </c>
      <c r="F936" s="15">
        <f t="shared" si="25"/>
        <v>140</v>
      </c>
    </row>
    <row r="937" spans="1:6" ht="12" customHeight="1" x14ac:dyDescent="0.25">
      <c r="A937" s="1" t="s">
        <v>897</v>
      </c>
      <c r="B937" s="2">
        <v>9786053140788</v>
      </c>
      <c r="C937" s="1" t="s">
        <v>66</v>
      </c>
      <c r="D937" s="4">
        <v>110</v>
      </c>
      <c r="E937" s="1">
        <f>VLOOKUP(B937,'[1]FİYAT LİSTESİ'!$C$2:$F$1251,4,0)</f>
        <v>304</v>
      </c>
      <c r="F937" s="15">
        <f t="shared" si="25"/>
        <v>190</v>
      </c>
    </row>
    <row r="938" spans="1:6" ht="12" customHeight="1" x14ac:dyDescent="0.25">
      <c r="A938" s="1" t="s">
        <v>897</v>
      </c>
      <c r="B938" s="2">
        <v>9786053140337</v>
      </c>
      <c r="C938" s="1" t="s">
        <v>29</v>
      </c>
      <c r="D938" s="4">
        <v>50</v>
      </c>
      <c r="E938" s="1">
        <f>VLOOKUP(B938,'[1]FİYAT LİSTESİ'!$C$2:$F$1251,4,0)</f>
        <v>176</v>
      </c>
      <c r="F938" s="15">
        <f t="shared" si="25"/>
        <v>110</v>
      </c>
    </row>
    <row r="939" spans="1:6" ht="12" customHeight="1" x14ac:dyDescent="0.25">
      <c r="A939" s="1" t="s">
        <v>897</v>
      </c>
      <c r="B939" s="6">
        <v>9786053145783</v>
      </c>
      <c r="C939" s="1" t="s">
        <v>1230</v>
      </c>
      <c r="D939" s="4">
        <v>50</v>
      </c>
      <c r="E939" s="1">
        <f>VLOOKUP(B939,'[1]FİYAT LİSTESİ'!$C$2:$F$1251,4,0)</f>
        <v>144</v>
      </c>
      <c r="F939" s="15">
        <f t="shared" si="25"/>
        <v>90</v>
      </c>
    </row>
    <row r="940" spans="1:6" ht="12" customHeight="1" x14ac:dyDescent="0.25">
      <c r="A940" s="1" t="s">
        <v>897</v>
      </c>
      <c r="B940" s="2">
        <v>9786053141549</v>
      </c>
      <c r="C940" s="1" t="s">
        <v>134</v>
      </c>
      <c r="D940" s="4">
        <v>160</v>
      </c>
      <c r="E940" s="1">
        <f>VLOOKUP(B940,'[1]FİYAT LİSTESİ'!$C$2:$F$1251,4,0)</f>
        <v>448</v>
      </c>
      <c r="F940" s="15">
        <f t="shared" si="25"/>
        <v>280</v>
      </c>
    </row>
    <row r="941" spans="1:6" ht="12" customHeight="1" x14ac:dyDescent="0.25">
      <c r="A941" s="1" t="s">
        <v>897</v>
      </c>
      <c r="B941" s="2">
        <v>9786053143260</v>
      </c>
      <c r="C941" s="1" t="s">
        <v>810</v>
      </c>
      <c r="D941" s="4">
        <v>50</v>
      </c>
      <c r="E941" s="1">
        <f>VLOOKUP(B941,'[1]FİYAT LİSTESİ'!$C$2:$F$1251,4,0)</f>
        <v>128</v>
      </c>
      <c r="F941" s="15">
        <f t="shared" si="25"/>
        <v>80</v>
      </c>
    </row>
    <row r="942" spans="1:6" ht="12" customHeight="1" x14ac:dyDescent="0.25">
      <c r="A942" s="1" t="s">
        <v>897</v>
      </c>
      <c r="B942" s="6">
        <v>9786053146162</v>
      </c>
      <c r="C942" s="1" t="s">
        <v>1312</v>
      </c>
      <c r="D942" s="4">
        <v>100</v>
      </c>
      <c r="E942" s="1">
        <f>VLOOKUP(B942,'[1]FİYAT LİSTESİ'!$C$2:$F$1251,4,0)</f>
        <v>272</v>
      </c>
      <c r="F942" s="15">
        <f t="shared" si="25"/>
        <v>170</v>
      </c>
    </row>
    <row r="943" spans="1:6" ht="12" customHeight="1" x14ac:dyDescent="0.25">
      <c r="A943" s="1" t="s">
        <v>897</v>
      </c>
      <c r="B943" s="2">
        <v>9786053141174</v>
      </c>
      <c r="C943" s="1" t="s">
        <v>97</v>
      </c>
      <c r="D943" s="4">
        <v>50</v>
      </c>
      <c r="E943" s="1">
        <f>VLOOKUP(B943,'[1]FİYAT LİSTESİ'!$C$2:$F$1251,4,0)</f>
        <v>128</v>
      </c>
      <c r="F943" s="15">
        <f t="shared" si="25"/>
        <v>80</v>
      </c>
    </row>
    <row r="944" spans="1:6" ht="12" customHeight="1" x14ac:dyDescent="0.25">
      <c r="A944" s="1" t="s">
        <v>897</v>
      </c>
      <c r="B944" s="2">
        <v>9786053144229</v>
      </c>
      <c r="C944" s="1" t="s">
        <v>949</v>
      </c>
      <c r="D944" s="4">
        <v>60</v>
      </c>
      <c r="E944" s="1">
        <f>VLOOKUP(B944,'[1]FİYAT LİSTESİ'!$C$2:$F$1251,4,0)</f>
        <v>208</v>
      </c>
      <c r="F944" s="15">
        <f t="shared" si="25"/>
        <v>130</v>
      </c>
    </row>
    <row r="945" spans="1:6" ht="12" customHeight="1" x14ac:dyDescent="0.25">
      <c r="A945" s="1" t="s">
        <v>897</v>
      </c>
      <c r="B945" s="6">
        <v>9786053145578</v>
      </c>
      <c r="C945" s="1" t="s">
        <v>1176</v>
      </c>
      <c r="D945" s="4">
        <v>50</v>
      </c>
      <c r="E945" s="1">
        <f>VLOOKUP(B945,'[1]FİYAT LİSTESİ'!$C$2:$F$1251,4,0)</f>
        <v>144</v>
      </c>
      <c r="F945" s="15">
        <f t="shared" si="25"/>
        <v>90</v>
      </c>
    </row>
    <row r="946" spans="1:6" ht="12" customHeight="1" x14ac:dyDescent="0.25">
      <c r="A946" s="1" t="s">
        <v>897</v>
      </c>
      <c r="B946" s="2">
        <v>9786053140702</v>
      </c>
      <c r="C946" s="1" t="s">
        <v>59</v>
      </c>
      <c r="D946" s="4">
        <v>110</v>
      </c>
      <c r="E946" s="1">
        <f>VLOOKUP(B946,'[1]FİYAT LİSTESİ'!$C$2:$F$1251,4,0)</f>
        <v>304</v>
      </c>
      <c r="F946" s="15">
        <f t="shared" si="25"/>
        <v>190</v>
      </c>
    </row>
    <row r="947" spans="1:6" ht="12" customHeight="1" x14ac:dyDescent="0.25">
      <c r="A947" s="1" t="s">
        <v>897</v>
      </c>
      <c r="B947" s="2">
        <v>9786053144885</v>
      </c>
      <c r="C947" s="1" t="s">
        <v>1075</v>
      </c>
      <c r="D947" s="4">
        <v>130</v>
      </c>
      <c r="E947" s="1">
        <f>VLOOKUP(B947,'[1]FİYAT LİSTESİ'!$C$2:$F$1251,4,0)</f>
        <v>352</v>
      </c>
      <c r="F947" s="15">
        <f t="shared" si="25"/>
        <v>220</v>
      </c>
    </row>
    <row r="948" spans="1:6" ht="12" customHeight="1" x14ac:dyDescent="0.25">
      <c r="A948" s="1" t="s">
        <v>897</v>
      </c>
      <c r="B948" s="2">
        <v>9786053141938</v>
      </c>
      <c r="C948" s="1" t="s">
        <v>166</v>
      </c>
      <c r="D948" s="4">
        <v>150</v>
      </c>
      <c r="E948" s="1">
        <f>VLOOKUP(B948,'[1]FİYAT LİSTESİ'!$C$2:$F$1251,4,0)</f>
        <v>448</v>
      </c>
      <c r="F948" s="15">
        <f t="shared" si="25"/>
        <v>280</v>
      </c>
    </row>
    <row r="949" spans="1:6" ht="12" customHeight="1" x14ac:dyDescent="0.25">
      <c r="A949" s="1" t="s">
        <v>897</v>
      </c>
      <c r="B949" s="2">
        <v>9786053144588</v>
      </c>
      <c r="C949" s="1" t="s">
        <v>1047</v>
      </c>
      <c r="D949" s="8">
        <v>60</v>
      </c>
      <c r="E949" s="1">
        <f>VLOOKUP(B949,'[1]FİYAT LİSTESİ'!$C$2:$F$1251,4,0)</f>
        <v>152</v>
      </c>
      <c r="F949" s="15">
        <f t="shared" si="25"/>
        <v>95</v>
      </c>
    </row>
    <row r="950" spans="1:6" ht="12" customHeight="1" x14ac:dyDescent="0.25">
      <c r="A950" s="1" t="s">
        <v>897</v>
      </c>
      <c r="B950" s="2">
        <v>9786053146469</v>
      </c>
      <c r="C950" s="1" t="s">
        <v>1359</v>
      </c>
      <c r="D950" s="8">
        <v>60</v>
      </c>
      <c r="E950" s="1">
        <v>96</v>
      </c>
      <c r="F950" s="15">
        <f t="shared" si="25"/>
        <v>60</v>
      </c>
    </row>
    <row r="951" spans="1:6" ht="12" customHeight="1" x14ac:dyDescent="0.25">
      <c r="A951" s="1" t="s">
        <v>897</v>
      </c>
      <c r="B951" s="2">
        <v>9786053146476</v>
      </c>
      <c r="C951" s="1" t="s">
        <v>1374</v>
      </c>
      <c r="D951" s="8">
        <v>60</v>
      </c>
      <c r="E951" s="1">
        <v>96</v>
      </c>
      <c r="F951" s="15">
        <f t="shared" si="25"/>
        <v>60</v>
      </c>
    </row>
    <row r="952" spans="1:6" ht="12" customHeight="1" x14ac:dyDescent="0.25">
      <c r="A952" s="1" t="s">
        <v>896</v>
      </c>
      <c r="B952" s="2">
        <v>9786053144953</v>
      </c>
      <c r="C952" s="3">
        <v>1984</v>
      </c>
      <c r="D952" s="4">
        <v>42</v>
      </c>
      <c r="E952" s="1">
        <f>VLOOKUP(B952,'[1]FİYAT LİSTESİ'!$C$2:$F$1251,4,0)</f>
        <v>352</v>
      </c>
      <c r="F952" s="15">
        <v>50</v>
      </c>
    </row>
    <row r="953" spans="1:6" ht="12" customHeight="1" x14ac:dyDescent="0.25">
      <c r="A953" s="1" t="s">
        <v>896</v>
      </c>
      <c r="B953" s="2">
        <v>9786053142645</v>
      </c>
      <c r="C953" s="1" t="s">
        <v>232</v>
      </c>
      <c r="D953" s="4">
        <v>42</v>
      </c>
      <c r="E953" s="1">
        <f>VLOOKUP(B953,'[1]FİYAT LİSTESİ'!$C$2:$F$1251,4,0)</f>
        <v>320</v>
      </c>
      <c r="F953" s="15">
        <v>60</v>
      </c>
    </row>
    <row r="954" spans="1:6" ht="12" customHeight="1" x14ac:dyDescent="0.25">
      <c r="A954" s="1" t="s">
        <v>896</v>
      </c>
      <c r="B954" s="2">
        <v>9786053142362</v>
      </c>
      <c r="C954" s="1" t="s">
        <v>207</v>
      </c>
      <c r="D954" s="4">
        <v>30</v>
      </c>
      <c r="E954" s="1">
        <f>VLOOKUP(B954,'[1]FİYAT LİSTESİ'!$C$2:$F$1251,4,0)</f>
        <v>144</v>
      </c>
      <c r="F954" s="15">
        <v>50</v>
      </c>
    </row>
    <row r="955" spans="1:6" ht="12" customHeight="1" x14ac:dyDescent="0.25">
      <c r="A955" s="1" t="s">
        <v>896</v>
      </c>
      <c r="B955" s="2">
        <v>9786053141266</v>
      </c>
      <c r="C955" s="1" t="s">
        <v>106</v>
      </c>
      <c r="D955" s="4">
        <v>30</v>
      </c>
      <c r="E955" s="1">
        <f>VLOOKUP(B955,'[1]FİYAT LİSTESİ'!$C$2:$F$1251,4,0)</f>
        <v>128</v>
      </c>
      <c r="F955" s="15">
        <v>50</v>
      </c>
    </row>
    <row r="956" spans="1:6" ht="12" customHeight="1" x14ac:dyDescent="0.25">
      <c r="A956" s="1" t="s">
        <v>896</v>
      </c>
      <c r="B956" s="2">
        <v>9786053141167</v>
      </c>
      <c r="C956" s="1" t="s">
        <v>96</v>
      </c>
      <c r="D956" s="4">
        <v>80</v>
      </c>
      <c r="E956" s="1">
        <f>VLOOKUP(B956,'[1]FİYAT LİSTESİ'!$C$2:$F$1251,4,0)</f>
        <v>448</v>
      </c>
      <c r="F956" s="15">
        <v>140</v>
      </c>
    </row>
    <row r="957" spans="1:6" ht="12" customHeight="1" x14ac:dyDescent="0.25">
      <c r="A957" s="1" t="s">
        <v>896</v>
      </c>
      <c r="B957" s="2">
        <v>9786053143710</v>
      </c>
      <c r="C957" s="1" t="s">
        <v>850</v>
      </c>
      <c r="D957" s="4">
        <v>40</v>
      </c>
      <c r="E957" s="1">
        <f>VLOOKUP(B957,'[1]FİYAT LİSTESİ'!$C$2:$F$1251,4,0)</f>
        <v>208</v>
      </c>
      <c r="F957" s="15">
        <v>50</v>
      </c>
    </row>
    <row r="958" spans="1:6" ht="12" customHeight="1" x14ac:dyDescent="0.25">
      <c r="A958" s="1" t="s">
        <v>896</v>
      </c>
      <c r="B958" s="2">
        <v>9786053144731</v>
      </c>
      <c r="C958" s="1" t="s">
        <v>1123</v>
      </c>
      <c r="D958" s="4">
        <v>75</v>
      </c>
      <c r="E958" s="1">
        <f>VLOOKUP(B958,'[1]FİYAT LİSTESİ'!$C$2:$F$1251,4,0)</f>
        <v>464</v>
      </c>
      <c r="F958" s="15">
        <v>120</v>
      </c>
    </row>
    <row r="959" spans="1:6" ht="12" customHeight="1" x14ac:dyDescent="0.25">
      <c r="A959" s="1" t="s">
        <v>896</v>
      </c>
      <c r="B959" s="2">
        <v>9786053142171</v>
      </c>
      <c r="C959" s="1" t="s">
        <v>189</v>
      </c>
      <c r="D959" s="4">
        <v>85</v>
      </c>
      <c r="E959" s="1">
        <f>VLOOKUP(B959,'[1]FİYAT LİSTESİ'!$C$2:$F$1251,4,0)</f>
        <v>464</v>
      </c>
      <c r="F959" s="15">
        <v>120</v>
      </c>
    </row>
    <row r="960" spans="1:6" ht="12" customHeight="1" x14ac:dyDescent="0.25">
      <c r="A960" s="1" t="s">
        <v>896</v>
      </c>
      <c r="B960" s="2">
        <v>9786053142072</v>
      </c>
      <c r="C960" s="1" t="s">
        <v>179</v>
      </c>
      <c r="D960" s="4">
        <v>30</v>
      </c>
      <c r="E960" s="1">
        <f>VLOOKUP(B960,'[1]FİYAT LİSTESİ'!$C$2:$F$1251,4,0)</f>
        <v>144</v>
      </c>
      <c r="F960" s="15">
        <v>50</v>
      </c>
    </row>
    <row r="961" spans="1:6" ht="12" customHeight="1" x14ac:dyDescent="0.25">
      <c r="A961" s="1" t="s">
        <v>896</v>
      </c>
      <c r="B961" s="2">
        <v>9786053144007</v>
      </c>
      <c r="C961" s="1" t="s">
        <v>884</v>
      </c>
      <c r="D961" s="4">
        <v>35</v>
      </c>
      <c r="E961" s="1">
        <f>VLOOKUP(B961,'[1]FİYAT LİSTESİ'!$C$2:$F$1251,4,0)</f>
        <v>176</v>
      </c>
      <c r="F961" s="15">
        <v>50</v>
      </c>
    </row>
    <row r="962" spans="1:6" ht="12" customHeight="1" x14ac:dyDescent="0.25">
      <c r="A962" s="1" t="s">
        <v>896</v>
      </c>
      <c r="B962" s="2">
        <v>9786053145349</v>
      </c>
      <c r="C962" s="1" t="s">
        <v>1198</v>
      </c>
      <c r="D962" s="4">
        <v>30</v>
      </c>
      <c r="E962" s="1">
        <f>VLOOKUP(B962,'[1]FİYAT LİSTESİ'!$C$2:$F$1251,4,0)</f>
        <v>96</v>
      </c>
      <c r="F962" s="15">
        <v>50</v>
      </c>
    </row>
    <row r="963" spans="1:6" ht="12" customHeight="1" x14ac:dyDescent="0.25">
      <c r="A963" s="1" t="s">
        <v>896</v>
      </c>
      <c r="B963" s="2">
        <v>9786053141341</v>
      </c>
      <c r="C963" s="1" t="s">
        <v>114</v>
      </c>
      <c r="D963" s="4">
        <v>50</v>
      </c>
      <c r="E963" s="1">
        <f>VLOOKUP(B963,'[1]FİYAT LİSTESİ'!$C$2:$F$1251,4,0)</f>
        <v>288</v>
      </c>
      <c r="F963" s="15">
        <v>75</v>
      </c>
    </row>
    <row r="964" spans="1:6" ht="12" customHeight="1" x14ac:dyDescent="0.25">
      <c r="A964" s="1" t="s">
        <v>896</v>
      </c>
      <c r="B964" s="2">
        <v>9786053141952</v>
      </c>
      <c r="C964" s="1" t="s">
        <v>168</v>
      </c>
      <c r="D964" s="4">
        <v>50</v>
      </c>
      <c r="E964" s="1">
        <f>VLOOKUP(B964,'[1]FİYAT LİSTESİ'!$C$2:$F$1251,4,0)</f>
        <v>256</v>
      </c>
      <c r="F964" s="15">
        <v>70</v>
      </c>
    </row>
    <row r="965" spans="1:6" ht="12" customHeight="1" x14ac:dyDescent="0.25">
      <c r="A965" s="1" t="s">
        <v>896</v>
      </c>
      <c r="B965" s="2">
        <v>9786053144663</v>
      </c>
      <c r="C965" s="1" t="s">
        <v>1015</v>
      </c>
      <c r="D965" s="4">
        <v>40</v>
      </c>
      <c r="E965" s="1">
        <f>VLOOKUP(B965,'[1]FİYAT LİSTESİ'!$C$2:$F$1251,4,0)</f>
        <v>160</v>
      </c>
      <c r="F965" s="15">
        <v>50</v>
      </c>
    </row>
    <row r="966" spans="1:6" ht="12" customHeight="1" x14ac:dyDescent="0.25">
      <c r="A966" s="1" t="s">
        <v>896</v>
      </c>
      <c r="B966" s="2">
        <v>9786053140221</v>
      </c>
      <c r="C966" s="1" t="s">
        <v>20</v>
      </c>
      <c r="D966" s="4">
        <v>30</v>
      </c>
      <c r="E966" s="1">
        <f>VLOOKUP(B966,'[1]FİYAT LİSTESİ'!$C$2:$F$1251,4,0)</f>
        <v>160</v>
      </c>
      <c r="F966" s="15">
        <v>50</v>
      </c>
    </row>
    <row r="967" spans="1:6" ht="12" customHeight="1" x14ac:dyDescent="0.25">
      <c r="A967" s="1" t="s">
        <v>896</v>
      </c>
      <c r="B967" s="2">
        <v>9786053140818</v>
      </c>
      <c r="C967" s="1" t="s">
        <v>69</v>
      </c>
      <c r="D967" s="4">
        <v>35</v>
      </c>
      <c r="E967" s="1">
        <f>VLOOKUP(B967,'[1]FİYAT LİSTESİ'!$C$2:$F$1251,4,0)</f>
        <v>128</v>
      </c>
      <c r="F967" s="24" t="s">
        <v>1275</v>
      </c>
    </row>
    <row r="968" spans="1:6" ht="12" customHeight="1" x14ac:dyDescent="0.25">
      <c r="A968" s="1" t="s">
        <v>896</v>
      </c>
      <c r="B968" s="2">
        <v>9786053143314</v>
      </c>
      <c r="C968" s="1" t="s">
        <v>814</v>
      </c>
      <c r="D968" s="4">
        <v>40</v>
      </c>
      <c r="E968" s="1">
        <f>VLOOKUP(B968,'[1]FİYAT LİSTESİ'!$C$2:$F$1251,4,0)</f>
        <v>288</v>
      </c>
      <c r="F968" s="15">
        <v>80</v>
      </c>
    </row>
    <row r="969" spans="1:6" ht="12" customHeight="1" x14ac:dyDescent="0.25">
      <c r="A969" s="1" t="s">
        <v>896</v>
      </c>
      <c r="B969" s="2">
        <v>9786053142065</v>
      </c>
      <c r="C969" s="1" t="s">
        <v>178</v>
      </c>
      <c r="D969" s="4">
        <v>40</v>
      </c>
      <c r="E969" s="1">
        <f>VLOOKUP(B969,'[1]FİYAT LİSTESİ'!$C$2:$F$1251,4,0)</f>
        <v>288</v>
      </c>
      <c r="F969" s="15">
        <v>80</v>
      </c>
    </row>
    <row r="970" spans="1:6" ht="12" customHeight="1" x14ac:dyDescent="0.25">
      <c r="A970" s="1" t="s">
        <v>896</v>
      </c>
      <c r="B970" s="6">
        <v>9789755399416</v>
      </c>
      <c r="C970" s="1" t="s">
        <v>1277</v>
      </c>
      <c r="D970" s="4">
        <v>50</v>
      </c>
      <c r="E970" s="1">
        <f>VLOOKUP(B970,'[1]FİYAT LİSTESİ'!$C$2:$F$1251,4,0)</f>
        <v>320</v>
      </c>
      <c r="F970" s="15">
        <v>90</v>
      </c>
    </row>
    <row r="971" spans="1:6" ht="12" customHeight="1" x14ac:dyDescent="0.25">
      <c r="A971" s="1" t="s">
        <v>896</v>
      </c>
      <c r="B971" s="2">
        <v>9786053141228</v>
      </c>
      <c r="C971" s="1" t="s">
        <v>102</v>
      </c>
      <c r="D971" s="4">
        <v>55</v>
      </c>
      <c r="E971" s="1">
        <f>VLOOKUP(B971,'[1]FİYAT LİSTESİ'!$C$2:$F$1251,4,0)</f>
        <v>384</v>
      </c>
      <c r="F971" s="15">
        <v>120</v>
      </c>
    </row>
    <row r="972" spans="1:6" ht="12" customHeight="1" x14ac:dyDescent="0.25">
      <c r="A972" s="1" t="s">
        <v>896</v>
      </c>
      <c r="B972" s="2">
        <v>9786053140160</v>
      </c>
      <c r="C972" s="1" t="s">
        <v>14</v>
      </c>
      <c r="D972" s="4">
        <v>33</v>
      </c>
      <c r="E972" s="1">
        <f>VLOOKUP(B972,'[1]FİYAT LİSTESİ'!$C$2:$F$1251,4,0)</f>
        <v>128</v>
      </c>
      <c r="F972" s="15">
        <v>50</v>
      </c>
    </row>
    <row r="973" spans="1:6" ht="12" customHeight="1" x14ac:dyDescent="0.25">
      <c r="A973" s="1" t="s">
        <v>896</v>
      </c>
      <c r="B973" s="2">
        <v>9786053143666</v>
      </c>
      <c r="C973" s="1" t="s">
        <v>835</v>
      </c>
      <c r="D973" s="4">
        <v>80</v>
      </c>
      <c r="E973" s="1">
        <f>VLOOKUP(B973,'[1]FİYAT LİSTESİ'!$C$2:$F$1251,4,0)</f>
        <v>512</v>
      </c>
      <c r="F973" s="15">
        <v>145</v>
      </c>
    </row>
    <row r="974" spans="1:6" ht="12" customHeight="1" x14ac:dyDescent="0.25">
      <c r="A974" s="1" t="s">
        <v>896</v>
      </c>
      <c r="B974" s="2">
        <v>9786053140757</v>
      </c>
      <c r="C974" s="1" t="s">
        <v>63</v>
      </c>
      <c r="D974" s="4">
        <v>48</v>
      </c>
      <c r="E974" s="1">
        <f>VLOOKUP(B974,'[1]FİYAT LİSTESİ'!$C$2:$F$1251,4,0)</f>
        <v>192</v>
      </c>
      <c r="F974" s="15">
        <v>70</v>
      </c>
    </row>
    <row r="975" spans="1:6" ht="12" customHeight="1" x14ac:dyDescent="0.25">
      <c r="A975" s="1" t="s">
        <v>896</v>
      </c>
      <c r="B975" s="2">
        <v>9786053141556</v>
      </c>
      <c r="C975" s="1" t="s">
        <v>135</v>
      </c>
      <c r="D975" s="4">
        <v>33</v>
      </c>
      <c r="E975" s="1">
        <f>VLOOKUP(B975,'[1]FİYAT LİSTESİ'!$C$2:$F$1251,4,0)</f>
        <v>112</v>
      </c>
      <c r="F975" s="15">
        <v>60</v>
      </c>
    </row>
    <row r="976" spans="1:6" ht="12" customHeight="1" x14ac:dyDescent="0.25">
      <c r="A976" s="1" t="s">
        <v>896</v>
      </c>
      <c r="B976" s="2">
        <v>9786053142997</v>
      </c>
      <c r="C976" s="1" t="s">
        <v>264</v>
      </c>
      <c r="D976" s="4">
        <v>33</v>
      </c>
      <c r="E976" s="1">
        <f>VLOOKUP(B976,'[1]FİYAT LİSTESİ'!$C$2:$F$1251,4,0)</f>
        <v>272</v>
      </c>
      <c r="F976" s="15">
        <v>70</v>
      </c>
    </row>
    <row r="977" spans="1:6" ht="12" customHeight="1" x14ac:dyDescent="0.25">
      <c r="A977" s="1" t="s">
        <v>896</v>
      </c>
      <c r="B977" s="2">
        <v>9786053145691</v>
      </c>
      <c r="C977" s="1" t="s">
        <v>1253</v>
      </c>
      <c r="D977" s="4">
        <v>55</v>
      </c>
      <c r="E977" s="1">
        <f>VLOOKUP(B977,'[1]FİYAT LİSTESİ'!$C$2:$F$1251,4,0)</f>
        <v>224</v>
      </c>
      <c r="F977" s="15">
        <v>75</v>
      </c>
    </row>
    <row r="978" spans="1:6" ht="12" customHeight="1" x14ac:dyDescent="0.25">
      <c r="A978" s="1" t="s">
        <v>896</v>
      </c>
      <c r="B978" s="2">
        <v>9786053140597</v>
      </c>
      <c r="C978" s="1" t="s">
        <v>49</v>
      </c>
      <c r="D978" s="4">
        <v>35</v>
      </c>
      <c r="E978" s="1">
        <f>VLOOKUP(B978,'[1]FİYAT LİSTESİ'!$C$2:$F$1251,4,0)</f>
        <v>192</v>
      </c>
      <c r="F978" s="15">
        <v>60</v>
      </c>
    </row>
    <row r="979" spans="1:6" ht="12" customHeight="1" x14ac:dyDescent="0.25">
      <c r="A979" s="1" t="s">
        <v>896</v>
      </c>
      <c r="B979" s="2">
        <v>9786053141686</v>
      </c>
      <c r="C979" s="1" t="s">
        <v>146</v>
      </c>
      <c r="D979" s="4">
        <v>40</v>
      </c>
      <c r="E979" s="1">
        <f>VLOOKUP(B979,'[1]FİYAT LİSTESİ'!$C$2:$F$1251,4,0)</f>
        <v>240</v>
      </c>
      <c r="F979" s="15">
        <v>60</v>
      </c>
    </row>
    <row r="980" spans="1:6" ht="12" customHeight="1" x14ac:dyDescent="0.25">
      <c r="A980" s="1" t="s">
        <v>896</v>
      </c>
      <c r="B980" s="2">
        <v>9786053143444</v>
      </c>
      <c r="C980" s="1" t="s">
        <v>294</v>
      </c>
      <c r="D980" s="4">
        <v>55</v>
      </c>
      <c r="E980" s="1">
        <f>VLOOKUP(B980,'[1]FİYAT LİSTESİ'!$C$2:$F$1251,4,0)</f>
        <v>400</v>
      </c>
      <c r="F980" s="15">
        <v>90</v>
      </c>
    </row>
    <row r="981" spans="1:6" ht="12" customHeight="1" x14ac:dyDescent="0.25">
      <c r="A981" s="1" t="s">
        <v>896</v>
      </c>
      <c r="B981" s="2">
        <v>9786053144960</v>
      </c>
      <c r="C981" s="1" t="s">
        <v>1076</v>
      </c>
      <c r="D981" s="4">
        <v>30</v>
      </c>
      <c r="E981" s="1">
        <f>VLOOKUP(B981,'[1]FİYAT LİSTESİ'!$C$2:$F$1251,4,0)</f>
        <v>176</v>
      </c>
      <c r="F981" s="15">
        <v>50</v>
      </c>
    </row>
    <row r="982" spans="1:6" ht="12" customHeight="1" x14ac:dyDescent="0.25">
      <c r="A982" s="1" t="s">
        <v>896</v>
      </c>
      <c r="B982" s="2">
        <v>9786053143130</v>
      </c>
      <c r="C982" s="1" t="s">
        <v>277</v>
      </c>
      <c r="D982" s="4">
        <v>70</v>
      </c>
      <c r="E982" s="1">
        <f>VLOOKUP(B982,'[1]FİYAT LİSTESİ'!$C$2:$F$1251,4,0)</f>
        <v>512</v>
      </c>
      <c r="F982" s="15">
        <v>90</v>
      </c>
    </row>
    <row r="983" spans="1:6" ht="12" customHeight="1" x14ac:dyDescent="0.25">
      <c r="A983" s="1" t="s">
        <v>896</v>
      </c>
      <c r="B983" s="2">
        <v>9786053143918</v>
      </c>
      <c r="C983" s="1" t="s">
        <v>881</v>
      </c>
      <c r="D983" s="4">
        <v>33</v>
      </c>
      <c r="E983" s="1">
        <f>VLOOKUP(B983,'[1]FİYAT LİSTESİ'!$C$2:$F$1251,4,0)</f>
        <v>176</v>
      </c>
      <c r="F983" s="15">
        <v>50</v>
      </c>
    </row>
    <row r="984" spans="1:6" ht="12" customHeight="1" x14ac:dyDescent="0.25">
      <c r="A984" s="1" t="s">
        <v>896</v>
      </c>
      <c r="B984" s="2">
        <v>9786053140153</v>
      </c>
      <c r="C984" s="1" t="s">
        <v>13</v>
      </c>
      <c r="D984" s="4">
        <v>35</v>
      </c>
      <c r="E984" s="1">
        <f>VLOOKUP(B984,'[1]FİYAT LİSTESİ'!$C$2:$F$1251,4,0)</f>
        <v>112</v>
      </c>
      <c r="F984" s="15">
        <v>50</v>
      </c>
    </row>
    <row r="985" spans="1:6" ht="12" customHeight="1" x14ac:dyDescent="0.25">
      <c r="A985" s="1" t="s">
        <v>896</v>
      </c>
      <c r="B985" s="2">
        <v>9786053140900</v>
      </c>
      <c r="C985" s="1" t="s">
        <v>77</v>
      </c>
      <c r="D985" s="4">
        <v>40</v>
      </c>
      <c r="E985" s="1">
        <f>VLOOKUP(B985,'[1]FİYAT LİSTESİ'!$C$2:$F$1251,4,0)</f>
        <v>192</v>
      </c>
      <c r="F985" s="15">
        <v>65</v>
      </c>
    </row>
    <row r="986" spans="1:6" ht="12" customHeight="1" x14ac:dyDescent="0.25">
      <c r="A986" s="1" t="s">
        <v>896</v>
      </c>
      <c r="B986" s="2">
        <v>9786053140276</v>
      </c>
      <c r="C986" s="1" t="s">
        <v>24</v>
      </c>
      <c r="D986" s="4">
        <v>45</v>
      </c>
      <c r="E986" s="1">
        <f>VLOOKUP(B986,'[1]FİYAT LİSTESİ'!$C$2:$F$1251,4,0)</f>
        <v>288</v>
      </c>
      <c r="F986" s="15">
        <v>70</v>
      </c>
    </row>
    <row r="987" spans="1:6" ht="12" customHeight="1" x14ac:dyDescent="0.25">
      <c r="A987" s="1" t="s">
        <v>896</v>
      </c>
      <c r="B987" s="2">
        <v>9786053144182</v>
      </c>
      <c r="C987" s="1" t="s">
        <v>956</v>
      </c>
      <c r="D987" s="4">
        <v>35</v>
      </c>
      <c r="E987" s="1">
        <f>VLOOKUP(B987,'[1]FİYAT LİSTESİ'!$C$2:$F$1251,4,0)</f>
        <v>240</v>
      </c>
      <c r="F987" s="15">
        <v>60</v>
      </c>
    </row>
    <row r="988" spans="1:6" ht="12" customHeight="1" x14ac:dyDescent="0.25">
      <c r="A988" s="1" t="s">
        <v>896</v>
      </c>
      <c r="B988" s="2">
        <v>9786053141020</v>
      </c>
      <c r="C988" s="1" t="s">
        <v>86</v>
      </c>
      <c r="D988" s="4">
        <v>75</v>
      </c>
      <c r="E988" s="1">
        <f>VLOOKUP(B988,'[1]FİYAT LİSTESİ'!$C$2:$F$1251,4,0)</f>
        <v>640</v>
      </c>
      <c r="F988" s="15">
        <v>140</v>
      </c>
    </row>
    <row r="989" spans="1:6" ht="12" customHeight="1" x14ac:dyDescent="0.25">
      <c r="A989" s="1" t="s">
        <v>896</v>
      </c>
      <c r="B989" s="5">
        <v>9786053144649</v>
      </c>
      <c r="C989" s="1" t="s">
        <v>1172</v>
      </c>
      <c r="D989" s="4">
        <v>60</v>
      </c>
      <c r="E989" s="1">
        <f>VLOOKUP(B989,'[1]FİYAT LİSTESİ'!$C$2:$F$1251,4,0)</f>
        <v>272</v>
      </c>
      <c r="F989" s="15">
        <v>80</v>
      </c>
    </row>
    <row r="990" spans="1:6" ht="12" customHeight="1" x14ac:dyDescent="0.25">
      <c r="A990" s="1" t="s">
        <v>896</v>
      </c>
      <c r="B990" s="2">
        <v>9786053140429</v>
      </c>
      <c r="C990" s="1" t="s">
        <v>35</v>
      </c>
      <c r="D990" s="4">
        <v>70</v>
      </c>
      <c r="E990" s="1">
        <f>VLOOKUP(B990,'[1]FİYAT LİSTESİ'!$C$2:$F$1251,4,0)</f>
        <v>480</v>
      </c>
      <c r="F990" s="15">
        <v>120</v>
      </c>
    </row>
    <row r="991" spans="1:6" ht="12" customHeight="1" x14ac:dyDescent="0.25">
      <c r="A991" s="1" t="s">
        <v>896</v>
      </c>
      <c r="B991" s="2">
        <v>9786053143635</v>
      </c>
      <c r="C991" s="1" t="s">
        <v>312</v>
      </c>
      <c r="D991" s="4">
        <v>30</v>
      </c>
      <c r="E991" s="1">
        <f>VLOOKUP(B991,'[1]FİYAT LİSTESİ'!$C$2:$F$1251,4,0)</f>
        <v>128</v>
      </c>
      <c r="F991" s="15">
        <v>50</v>
      </c>
    </row>
    <row r="992" spans="1:6" ht="12" customHeight="1" x14ac:dyDescent="0.25">
      <c r="A992" s="1" t="s">
        <v>896</v>
      </c>
      <c r="B992" s="2">
        <v>9786053143215</v>
      </c>
      <c r="C992" s="1" t="s">
        <v>281</v>
      </c>
      <c r="D992" s="18" t="s">
        <v>1275</v>
      </c>
      <c r="E992" s="1">
        <f>VLOOKUP(B992,'[1]FİYAT LİSTESİ'!$C$2:$F$1251,4,0)</f>
        <v>256</v>
      </c>
      <c r="F992" s="18" t="s">
        <v>1275</v>
      </c>
    </row>
    <row r="993" spans="1:6" ht="12" customHeight="1" x14ac:dyDescent="0.25">
      <c r="A993" s="1" t="s">
        <v>896</v>
      </c>
      <c r="B993" s="2">
        <v>9786053140283</v>
      </c>
      <c r="C993" s="1" t="s">
        <v>25</v>
      </c>
      <c r="D993" s="4">
        <v>25</v>
      </c>
      <c r="E993" s="1">
        <f>VLOOKUP(B993,'[1]FİYAT LİSTESİ'!$C$2:$F$1251,4,0)</f>
        <v>96</v>
      </c>
      <c r="F993" s="15">
        <v>45</v>
      </c>
    </row>
    <row r="994" spans="1:6" ht="12" customHeight="1" x14ac:dyDescent="0.25">
      <c r="A994" s="1" t="s">
        <v>896</v>
      </c>
      <c r="B994" s="2">
        <v>9786053143826</v>
      </c>
      <c r="C994" s="1" t="s">
        <v>863</v>
      </c>
      <c r="D994" s="4">
        <v>40</v>
      </c>
      <c r="E994" s="1">
        <f>VLOOKUP(B994,'[1]FİYAT LİSTESİ'!$C$2:$F$1251,4,0)</f>
        <v>192</v>
      </c>
      <c r="F994" s="15">
        <v>70</v>
      </c>
    </row>
    <row r="995" spans="1:6" ht="12" customHeight="1" x14ac:dyDescent="0.25">
      <c r="A995" s="1" t="s">
        <v>896</v>
      </c>
      <c r="B995" s="2">
        <v>9786053142775</v>
      </c>
      <c r="C995" s="1" t="s">
        <v>244</v>
      </c>
      <c r="D995" s="4">
        <v>40</v>
      </c>
      <c r="E995" s="1">
        <f>VLOOKUP(B995,'[1]FİYAT LİSTESİ'!$C$2:$F$1251,4,0)</f>
        <v>192</v>
      </c>
      <c r="F995" s="15">
        <v>70</v>
      </c>
    </row>
    <row r="996" spans="1:6" ht="12" customHeight="1" x14ac:dyDescent="0.25">
      <c r="A996" s="1" t="s">
        <v>896</v>
      </c>
      <c r="B996" s="2">
        <v>9786053144670</v>
      </c>
      <c r="C996" s="1" t="s">
        <v>1018</v>
      </c>
      <c r="D996" s="4">
        <v>60</v>
      </c>
      <c r="E996" s="1">
        <f>VLOOKUP(B996,'[1]FİYAT LİSTESİ'!$C$2:$F$1251,4,0)</f>
        <v>336</v>
      </c>
      <c r="F996" s="15">
        <v>85</v>
      </c>
    </row>
    <row r="997" spans="1:6" ht="12" customHeight="1" x14ac:dyDescent="0.25">
      <c r="A997" s="1" t="s">
        <v>896</v>
      </c>
      <c r="B997" s="2">
        <v>9786053141105</v>
      </c>
      <c r="C997" s="1" t="s">
        <v>92</v>
      </c>
      <c r="D997" s="4">
        <v>33</v>
      </c>
      <c r="E997" s="1">
        <f>VLOOKUP(B997,'[1]FİYAT LİSTESİ'!$C$2:$F$1251,4,0)</f>
        <v>160</v>
      </c>
      <c r="F997" s="15">
        <v>50</v>
      </c>
    </row>
    <row r="998" spans="1:6" ht="12" customHeight="1" x14ac:dyDescent="0.25">
      <c r="A998" s="1" t="s">
        <v>896</v>
      </c>
      <c r="B998" s="2">
        <v>9786053142003</v>
      </c>
      <c r="C998" s="1" t="s">
        <v>1199</v>
      </c>
      <c r="D998" s="4">
        <v>50</v>
      </c>
      <c r="E998" s="1">
        <f>VLOOKUP(B998,'[1]FİYAT LİSTESİ'!$C$2:$F$1251,4,0)</f>
        <v>416</v>
      </c>
      <c r="F998" s="15">
        <v>120</v>
      </c>
    </row>
    <row r="999" spans="1:6" ht="12" customHeight="1" x14ac:dyDescent="0.25">
      <c r="A999" s="1" t="s">
        <v>896</v>
      </c>
      <c r="B999" s="2">
        <v>9786053141730</v>
      </c>
      <c r="C999" s="1" t="s">
        <v>151</v>
      </c>
      <c r="D999" s="4">
        <v>30</v>
      </c>
      <c r="E999" s="1">
        <f>VLOOKUP(B999,'[1]FİYAT LİSTESİ'!$C$2:$F$1251,4,0)</f>
        <v>160</v>
      </c>
      <c r="F999" s="15">
        <v>50</v>
      </c>
    </row>
    <row r="1000" spans="1:6" ht="12" customHeight="1" x14ac:dyDescent="0.25">
      <c r="A1000" s="1" t="s">
        <v>896</v>
      </c>
      <c r="B1000" s="2">
        <v>9786053144526</v>
      </c>
      <c r="C1000" s="1" t="s">
        <v>1030</v>
      </c>
      <c r="D1000" s="4">
        <v>85</v>
      </c>
      <c r="E1000" s="1">
        <f>VLOOKUP(B1000,'[1]FİYAT LİSTESİ'!$C$2:$F$1251,4,0)</f>
        <v>768</v>
      </c>
      <c r="F1000" s="15">
        <v>120</v>
      </c>
    </row>
    <row r="1001" spans="1:6" ht="12" customHeight="1" x14ac:dyDescent="0.25">
      <c r="A1001" s="1" t="s">
        <v>896</v>
      </c>
      <c r="B1001" s="2">
        <v>9786053143796</v>
      </c>
      <c r="C1001" s="1" t="s">
        <v>856</v>
      </c>
      <c r="D1001" s="4">
        <v>25</v>
      </c>
      <c r="E1001" s="1">
        <f>VLOOKUP(B1001,'[1]FİYAT LİSTESİ'!$C$2:$F$1251,4,0)</f>
        <v>96</v>
      </c>
      <c r="F1001" s="15">
        <v>50</v>
      </c>
    </row>
    <row r="1002" spans="1:6" ht="12" customHeight="1" x14ac:dyDescent="0.25">
      <c r="A1002" s="1" t="s">
        <v>896</v>
      </c>
      <c r="B1002" s="2">
        <v>9786053143031</v>
      </c>
      <c r="C1002" s="1" t="s">
        <v>267</v>
      </c>
      <c r="D1002" s="4">
        <v>50</v>
      </c>
      <c r="E1002" s="1">
        <f>VLOOKUP(B1002,'[1]FİYAT LİSTESİ'!$C$2:$F$1251,4,0)</f>
        <v>272</v>
      </c>
      <c r="F1002" s="15">
        <v>75</v>
      </c>
    </row>
    <row r="1003" spans="1:6" ht="12" customHeight="1" x14ac:dyDescent="0.25">
      <c r="A1003" s="1" t="s">
        <v>896</v>
      </c>
      <c r="B1003" s="2">
        <v>9786053142690</v>
      </c>
      <c r="C1003" s="1" t="s">
        <v>236</v>
      </c>
      <c r="D1003" s="4">
        <v>40</v>
      </c>
      <c r="E1003" s="1">
        <f>VLOOKUP(B1003,'[1]FİYAT LİSTESİ'!$C$2:$F$1251,4,0)</f>
        <v>304</v>
      </c>
      <c r="F1003" s="15">
        <v>80</v>
      </c>
    </row>
    <row r="1004" spans="1:6" ht="12" customHeight="1" x14ac:dyDescent="0.25">
      <c r="A1004" s="1" t="s">
        <v>896</v>
      </c>
      <c r="B1004" s="2">
        <v>9786053140450</v>
      </c>
      <c r="C1004" s="1" t="s">
        <v>38</v>
      </c>
      <c r="D1004" s="4">
        <v>80</v>
      </c>
      <c r="E1004" s="1">
        <f>VLOOKUP(B1004,'[1]FİYAT LİSTESİ'!$C$2:$F$1251,4,0)</f>
        <v>496</v>
      </c>
      <c r="F1004" s="15">
        <v>110</v>
      </c>
    </row>
    <row r="1005" spans="1:6" ht="12" customHeight="1" x14ac:dyDescent="0.25">
      <c r="A1005" s="1" t="s">
        <v>896</v>
      </c>
      <c r="B1005" s="2">
        <v>9786053143840</v>
      </c>
      <c r="C1005" s="1" t="s">
        <v>869</v>
      </c>
      <c r="D1005" s="4">
        <v>75</v>
      </c>
      <c r="E1005" s="1">
        <f>VLOOKUP(B1005,'[1]FİYAT LİSTESİ'!$C$2:$F$1251,4,0)</f>
        <v>496</v>
      </c>
      <c r="F1005" s="15">
        <v>120</v>
      </c>
    </row>
    <row r="1006" spans="1:6" ht="12" customHeight="1" x14ac:dyDescent="0.25">
      <c r="A1006" s="1" t="s">
        <v>896</v>
      </c>
      <c r="B1006" s="2">
        <v>9786053143505</v>
      </c>
      <c r="C1006" s="1" t="s">
        <v>299</v>
      </c>
      <c r="D1006" s="4">
        <v>50</v>
      </c>
      <c r="E1006" s="1">
        <f>VLOOKUP(B1006,'[1]FİYAT LİSTESİ'!$C$2:$F$1251,4,0)</f>
        <v>384</v>
      </c>
      <c r="F1006" s="15">
        <v>100</v>
      </c>
    </row>
    <row r="1007" spans="1:6" ht="12" customHeight="1" x14ac:dyDescent="0.25">
      <c r="A1007" s="1" t="s">
        <v>896</v>
      </c>
      <c r="B1007" s="6">
        <v>9786053142393</v>
      </c>
      <c r="C1007" s="1" t="s">
        <v>1272</v>
      </c>
      <c r="D1007" s="4">
        <v>65</v>
      </c>
      <c r="E1007" s="1">
        <f>VLOOKUP(B1007,'[1]FİYAT LİSTESİ'!$C$2:$F$1251,4,0)</f>
        <v>336</v>
      </c>
      <c r="F1007" s="15">
        <v>85</v>
      </c>
    </row>
    <row r="1008" spans="1:6" ht="12" customHeight="1" x14ac:dyDescent="0.25">
      <c r="A1008" s="1" t="s">
        <v>896</v>
      </c>
      <c r="B1008" s="2">
        <v>9786053142836</v>
      </c>
      <c r="C1008" s="1" t="s">
        <v>250</v>
      </c>
      <c r="D1008" s="4">
        <v>35</v>
      </c>
      <c r="E1008" s="1">
        <f>VLOOKUP(B1008,'[1]FİYAT LİSTESİ'!$C$2:$F$1251,4,0)</f>
        <v>160</v>
      </c>
      <c r="F1008" s="15">
        <v>50</v>
      </c>
    </row>
    <row r="1009" spans="1:6" ht="12" customHeight="1" x14ac:dyDescent="0.25">
      <c r="A1009" s="1" t="s">
        <v>896</v>
      </c>
      <c r="B1009" s="2">
        <v>9786053142294</v>
      </c>
      <c r="C1009" s="1" t="s">
        <v>200</v>
      </c>
      <c r="D1009" s="4">
        <v>30</v>
      </c>
      <c r="E1009" s="1">
        <f>VLOOKUP(B1009,'[1]FİYAT LİSTESİ'!$C$2:$F$1251,4,0)</f>
        <v>176</v>
      </c>
      <c r="F1009" s="15">
        <v>50</v>
      </c>
    </row>
    <row r="1010" spans="1:6" ht="12" customHeight="1" x14ac:dyDescent="0.25">
      <c r="A1010" s="1" t="s">
        <v>896</v>
      </c>
      <c r="B1010" s="2">
        <v>9786053142409</v>
      </c>
      <c r="C1010" s="1" t="s">
        <v>210</v>
      </c>
      <c r="D1010" s="4">
        <v>25</v>
      </c>
      <c r="E1010" s="1">
        <f>VLOOKUP(B1010,'[1]FİYAT LİSTESİ'!$C$2:$F$1251,4,0)</f>
        <v>128</v>
      </c>
      <c r="F1010" s="15">
        <v>40</v>
      </c>
    </row>
    <row r="1011" spans="1:6" ht="12" customHeight="1" x14ac:dyDescent="0.25">
      <c r="A1011" s="1" t="s">
        <v>896</v>
      </c>
      <c r="B1011" s="2">
        <v>9786053143345</v>
      </c>
      <c r="C1011" s="1" t="s">
        <v>285</v>
      </c>
      <c r="D1011" s="4">
        <v>33</v>
      </c>
      <c r="E1011" s="1">
        <f>VLOOKUP(B1011,'[1]FİYAT LİSTESİ'!$C$2:$F$1251,4,0)</f>
        <v>224</v>
      </c>
      <c r="F1011" s="15">
        <v>60</v>
      </c>
    </row>
    <row r="1012" spans="1:6" ht="12" customHeight="1" x14ac:dyDescent="0.25">
      <c r="A1012" s="1" t="s">
        <v>896</v>
      </c>
      <c r="B1012" s="2">
        <v>9786053141631</v>
      </c>
      <c r="C1012" s="1" t="s">
        <v>141</v>
      </c>
      <c r="D1012" s="4">
        <v>125</v>
      </c>
      <c r="E1012" s="1">
        <f>VLOOKUP(B1012,'[1]FİYAT LİSTESİ'!$C$2:$F$1251,4,0)</f>
        <v>320</v>
      </c>
      <c r="F1012" s="15">
        <v>150</v>
      </c>
    </row>
    <row r="1013" spans="1:6" ht="12" customHeight="1" x14ac:dyDescent="0.25">
      <c r="A1013" s="1" t="s">
        <v>896</v>
      </c>
      <c r="B1013" s="2">
        <v>9786053141433</v>
      </c>
      <c r="C1013" s="1" t="s">
        <v>123</v>
      </c>
      <c r="D1013" s="4">
        <v>200</v>
      </c>
      <c r="E1013" s="1">
        <f>VLOOKUP(B1013,'[1]FİYAT LİSTESİ'!$C$2:$F$1251,4,0)</f>
        <v>320</v>
      </c>
      <c r="F1013" s="15">
        <v>250</v>
      </c>
    </row>
    <row r="1014" spans="1:6" ht="12" customHeight="1" x14ac:dyDescent="0.25">
      <c r="A1014" s="1" t="s">
        <v>896</v>
      </c>
      <c r="B1014" s="6">
        <v>9786053146193</v>
      </c>
      <c r="C1014" s="1" t="s">
        <v>1316</v>
      </c>
      <c r="D1014" s="4">
        <v>85</v>
      </c>
      <c r="E1014" s="1">
        <f>VLOOKUP(B1014,'[1]FİYAT LİSTESİ'!$C$2:$F$1251,4,0)</f>
        <v>528</v>
      </c>
      <c r="F1014" s="15">
        <v>120</v>
      </c>
    </row>
    <row r="1015" spans="1:6" ht="12" customHeight="1" x14ac:dyDescent="0.25">
      <c r="A1015" s="1" t="s">
        <v>896</v>
      </c>
      <c r="B1015" s="6">
        <v>9786053146438</v>
      </c>
      <c r="C1015" s="1" t="s">
        <v>1362</v>
      </c>
      <c r="D1015" s="4">
        <v>65</v>
      </c>
      <c r="E1015" s="1">
        <v>208</v>
      </c>
      <c r="F1015" s="15">
        <v>65</v>
      </c>
    </row>
    <row r="1016" spans="1:6" ht="12" customHeight="1" x14ac:dyDescent="0.25">
      <c r="A1016" s="1" t="s">
        <v>909</v>
      </c>
      <c r="B1016" s="2">
        <v>9786053144250</v>
      </c>
      <c r="C1016" s="1" t="s">
        <v>1006</v>
      </c>
      <c r="D1016" s="4">
        <v>95</v>
      </c>
      <c r="E1016" s="1">
        <f>VLOOKUP(B1016,'[1]FİYAT LİSTESİ'!$C$2:$F$1251,4,0)</f>
        <v>304</v>
      </c>
      <c r="F1016" s="15">
        <f>E1016/16*8</f>
        <v>152</v>
      </c>
    </row>
    <row r="1017" spans="1:6" ht="12" customHeight="1" x14ac:dyDescent="0.25">
      <c r="A1017" s="1" t="s">
        <v>909</v>
      </c>
      <c r="B1017" s="2">
        <v>9786053141891</v>
      </c>
      <c r="C1017" s="1" t="s">
        <v>162</v>
      </c>
      <c r="D1017" s="4">
        <v>200</v>
      </c>
      <c r="E1017" s="1">
        <f>VLOOKUP(B1017,'[1]FİYAT LİSTESİ'!$C$2:$F$1251,4,0)</f>
        <v>560</v>
      </c>
      <c r="F1017" s="15">
        <f t="shared" ref="F1017:F1033" si="26">E1017/16*8</f>
        <v>280</v>
      </c>
    </row>
    <row r="1018" spans="1:6" ht="12" customHeight="1" x14ac:dyDescent="0.25">
      <c r="A1018" s="1" t="s">
        <v>909</v>
      </c>
      <c r="B1018" s="2">
        <v>9786053142614</v>
      </c>
      <c r="C1018" s="1" t="s">
        <v>230</v>
      </c>
      <c r="D1018" s="4">
        <v>85</v>
      </c>
      <c r="E1018" s="1">
        <f>VLOOKUP(B1018,'[1]FİYAT LİSTESİ'!$C$2:$F$1251,4,0)</f>
        <v>272</v>
      </c>
      <c r="F1018" s="15">
        <f t="shared" si="26"/>
        <v>136</v>
      </c>
    </row>
    <row r="1019" spans="1:6" ht="12" customHeight="1" x14ac:dyDescent="0.25">
      <c r="A1019" s="1" t="s">
        <v>909</v>
      </c>
      <c r="B1019" s="2">
        <v>9786053145165</v>
      </c>
      <c r="C1019" s="1" t="s">
        <v>1101</v>
      </c>
      <c r="D1019" s="4">
        <v>90</v>
      </c>
      <c r="E1019" s="1">
        <f>VLOOKUP(B1019,'[1]FİYAT LİSTESİ'!$C$2:$F$1251,4,0)</f>
        <v>304</v>
      </c>
      <c r="F1019" s="15">
        <f t="shared" si="26"/>
        <v>152</v>
      </c>
    </row>
    <row r="1020" spans="1:6" ht="12" customHeight="1" x14ac:dyDescent="0.25">
      <c r="A1020" s="1" t="s">
        <v>909</v>
      </c>
      <c r="B1020" s="2">
        <v>9786053144311</v>
      </c>
      <c r="C1020" s="1" t="s">
        <v>967</v>
      </c>
      <c r="D1020" s="4">
        <v>90</v>
      </c>
      <c r="E1020" s="1">
        <f>VLOOKUP(B1020,'[1]FİYAT LİSTESİ'!$C$2:$F$1251,4,0)</f>
        <v>240</v>
      </c>
      <c r="F1020" s="15">
        <f t="shared" si="26"/>
        <v>120</v>
      </c>
    </row>
    <row r="1021" spans="1:6" ht="12" customHeight="1" x14ac:dyDescent="0.25">
      <c r="A1021" s="1" t="s">
        <v>909</v>
      </c>
      <c r="B1021" s="2">
        <v>9786053142317</v>
      </c>
      <c r="C1021" s="1" t="s">
        <v>202</v>
      </c>
      <c r="D1021" s="4">
        <v>95</v>
      </c>
      <c r="E1021" s="1">
        <f>VLOOKUP(B1021,'[1]FİYAT LİSTESİ'!$C$2:$F$1251,4,0)</f>
        <v>304</v>
      </c>
      <c r="F1021" s="15">
        <f t="shared" si="26"/>
        <v>152</v>
      </c>
    </row>
    <row r="1022" spans="1:6" ht="12" customHeight="1" x14ac:dyDescent="0.25">
      <c r="A1022" s="1" t="s">
        <v>909</v>
      </c>
      <c r="B1022" s="2">
        <v>9786053143772</v>
      </c>
      <c r="C1022" s="1" t="s">
        <v>855</v>
      </c>
      <c r="D1022" s="4">
        <v>105</v>
      </c>
      <c r="E1022" s="1">
        <f>VLOOKUP(B1022,'[1]FİYAT LİSTESİ'!$C$2:$F$1251,4,0)</f>
        <v>288</v>
      </c>
      <c r="F1022" s="15">
        <f t="shared" si="26"/>
        <v>144</v>
      </c>
    </row>
    <row r="1023" spans="1:6" ht="12" customHeight="1" x14ac:dyDescent="0.25">
      <c r="A1023" s="1" t="s">
        <v>909</v>
      </c>
      <c r="B1023" s="2">
        <v>9786053144779</v>
      </c>
      <c r="C1023" s="1" t="s">
        <v>1061</v>
      </c>
      <c r="D1023" s="4">
        <v>125</v>
      </c>
      <c r="E1023" s="1">
        <f>VLOOKUP(B1023,'[1]FİYAT LİSTESİ'!$C$2:$F$1251,4,0)</f>
        <v>400</v>
      </c>
      <c r="F1023" s="15">
        <f t="shared" si="26"/>
        <v>200</v>
      </c>
    </row>
    <row r="1024" spans="1:6" ht="12" customHeight="1" x14ac:dyDescent="0.25">
      <c r="A1024" s="1" t="s">
        <v>909</v>
      </c>
      <c r="B1024" s="2">
        <v>9786053142027</v>
      </c>
      <c r="C1024" s="1" t="s">
        <v>174</v>
      </c>
      <c r="D1024" s="4">
        <v>95</v>
      </c>
      <c r="E1024" s="1">
        <f>VLOOKUP(B1024,'[1]FİYAT LİSTESİ'!$C$2:$F$1251,4,0)</f>
        <v>256</v>
      </c>
      <c r="F1024" s="15">
        <f t="shared" si="26"/>
        <v>128</v>
      </c>
    </row>
    <row r="1025" spans="1:6" ht="12" customHeight="1" x14ac:dyDescent="0.25">
      <c r="A1025" s="1" t="s">
        <v>909</v>
      </c>
      <c r="B1025" s="2">
        <v>9786053142232</v>
      </c>
      <c r="C1025" s="1" t="s">
        <v>194</v>
      </c>
      <c r="D1025" s="4">
        <v>150</v>
      </c>
      <c r="E1025" s="1">
        <f>VLOOKUP(B1025,'[1]FİYAT LİSTESİ'!$C$2:$F$1251,4,0)</f>
        <v>480</v>
      </c>
      <c r="F1025" s="15">
        <f t="shared" si="26"/>
        <v>240</v>
      </c>
    </row>
    <row r="1026" spans="1:6" ht="12" customHeight="1" x14ac:dyDescent="0.25">
      <c r="A1026" s="1" t="s">
        <v>909</v>
      </c>
      <c r="B1026" s="2">
        <v>9786053144946</v>
      </c>
      <c r="C1026" s="1" t="s">
        <v>1066</v>
      </c>
      <c r="D1026" s="4">
        <v>135</v>
      </c>
      <c r="E1026" s="1">
        <f>VLOOKUP(B1026,'[1]FİYAT LİSTESİ'!$C$2:$F$1251,4,0)</f>
        <v>528</v>
      </c>
      <c r="F1026" s="15">
        <f t="shared" si="26"/>
        <v>264</v>
      </c>
    </row>
    <row r="1027" spans="1:6" ht="12" customHeight="1" x14ac:dyDescent="0.25">
      <c r="A1027" s="1" t="s">
        <v>909</v>
      </c>
      <c r="B1027" s="2">
        <v>9786053144656</v>
      </c>
      <c r="C1027" s="1" t="s">
        <v>1023</v>
      </c>
      <c r="D1027" s="4">
        <v>90</v>
      </c>
      <c r="E1027" s="1">
        <f>VLOOKUP(B1027,'[1]FİYAT LİSTESİ'!$C$2:$F$1251,4,0)</f>
        <v>240</v>
      </c>
      <c r="F1027" s="15">
        <f t="shared" si="26"/>
        <v>120</v>
      </c>
    </row>
    <row r="1028" spans="1:6" ht="12" customHeight="1" x14ac:dyDescent="0.25">
      <c r="A1028" s="1" t="s">
        <v>909</v>
      </c>
      <c r="B1028" s="2">
        <v>9786053143451</v>
      </c>
      <c r="C1028" s="1" t="s">
        <v>295</v>
      </c>
      <c r="D1028" s="4">
        <v>95</v>
      </c>
      <c r="E1028" s="1">
        <f>VLOOKUP(B1028,'[1]FİYAT LİSTESİ'!$C$2:$F$1251,4,0)</f>
        <v>352</v>
      </c>
      <c r="F1028" s="15">
        <f t="shared" si="26"/>
        <v>176</v>
      </c>
    </row>
    <row r="1029" spans="1:6" ht="12" customHeight="1" x14ac:dyDescent="0.25">
      <c r="A1029" s="1" t="s">
        <v>909</v>
      </c>
      <c r="B1029" s="2">
        <v>9786053141709</v>
      </c>
      <c r="C1029" s="1" t="s">
        <v>148</v>
      </c>
      <c r="D1029" s="4">
        <v>120</v>
      </c>
      <c r="E1029" s="1">
        <f>VLOOKUP(B1029,'[1]FİYAT LİSTESİ'!$C$2:$F$1251,4,0)</f>
        <v>320</v>
      </c>
      <c r="F1029" s="15">
        <f t="shared" si="26"/>
        <v>160</v>
      </c>
    </row>
    <row r="1030" spans="1:6" ht="12" customHeight="1" x14ac:dyDescent="0.25">
      <c r="A1030" s="1" t="s">
        <v>909</v>
      </c>
      <c r="B1030" s="2">
        <v>9786053144632</v>
      </c>
      <c r="C1030" s="1" t="s">
        <v>1031</v>
      </c>
      <c r="D1030" s="4">
        <v>75</v>
      </c>
      <c r="E1030" s="1">
        <f>VLOOKUP(B1030,'[1]FİYAT LİSTESİ'!$C$2:$F$1251,4,0)</f>
        <v>240</v>
      </c>
      <c r="F1030" s="15">
        <f t="shared" si="26"/>
        <v>120</v>
      </c>
    </row>
    <row r="1031" spans="1:6" ht="12" customHeight="1" x14ac:dyDescent="0.25">
      <c r="A1031" s="1" t="s">
        <v>909</v>
      </c>
      <c r="B1031" s="2">
        <v>9786053145677</v>
      </c>
      <c r="C1031" s="1" t="s">
        <v>1217</v>
      </c>
      <c r="D1031" s="4">
        <v>95</v>
      </c>
      <c r="E1031" s="1">
        <f>VLOOKUP(B1031,'[1]FİYAT LİSTESİ'!$C$2:$F$1251,4,0)</f>
        <v>256</v>
      </c>
      <c r="F1031" s="15">
        <f t="shared" si="26"/>
        <v>128</v>
      </c>
    </row>
    <row r="1032" spans="1:6" ht="12" customHeight="1" x14ac:dyDescent="0.25">
      <c r="A1032" s="1" t="s">
        <v>909</v>
      </c>
      <c r="B1032" s="2">
        <v>9786053141945</v>
      </c>
      <c r="C1032" s="1" t="s">
        <v>167</v>
      </c>
      <c r="D1032" s="4">
        <v>140</v>
      </c>
      <c r="E1032" s="1">
        <f>VLOOKUP(B1032,'[1]FİYAT LİSTESİ'!$C$2:$F$1251,4,0)</f>
        <v>448</v>
      </c>
      <c r="F1032" s="15">
        <f t="shared" si="26"/>
        <v>224</v>
      </c>
    </row>
    <row r="1033" spans="1:6" ht="12" customHeight="1" x14ac:dyDescent="0.25">
      <c r="A1033" s="1" t="s">
        <v>909</v>
      </c>
      <c r="B1033" s="2">
        <v>9786053145042</v>
      </c>
      <c r="C1033" s="1" t="s">
        <v>1088</v>
      </c>
      <c r="D1033" s="20">
        <v>70</v>
      </c>
      <c r="E1033" s="1">
        <f>VLOOKUP(B1033,'[1]FİYAT LİSTESİ'!$C$2:$F$1251,4,0)</f>
        <v>192</v>
      </c>
      <c r="F1033" s="15">
        <f t="shared" si="26"/>
        <v>96</v>
      </c>
    </row>
    <row r="1034" spans="1:6" ht="12" customHeight="1" x14ac:dyDescent="0.25">
      <c r="A1034" s="1" t="s">
        <v>909</v>
      </c>
      <c r="B1034" s="2">
        <v>9786053146414</v>
      </c>
      <c r="C1034" s="1" t="s">
        <v>1360</v>
      </c>
      <c r="D1034" s="20">
        <v>200</v>
      </c>
      <c r="E1034" s="1">
        <v>400</v>
      </c>
      <c r="F1034" s="15">
        <v>250</v>
      </c>
    </row>
    <row r="1035" spans="1:6" ht="12" customHeight="1" x14ac:dyDescent="0.25">
      <c r="A1035" s="1" t="s">
        <v>910</v>
      </c>
      <c r="B1035" s="2">
        <v>9786053142843</v>
      </c>
      <c r="C1035" s="1" t="s">
        <v>251</v>
      </c>
      <c r="D1035" s="4">
        <v>40</v>
      </c>
      <c r="E1035" s="1">
        <f>VLOOKUP(B1035,'[1]FİYAT LİSTESİ'!$C$2:$F$1251,4,0)</f>
        <v>384</v>
      </c>
      <c r="F1035" s="15">
        <v>70</v>
      </c>
    </row>
    <row r="1036" spans="1:6" ht="12" customHeight="1" x14ac:dyDescent="0.25">
      <c r="A1036" s="1" t="s">
        <v>910</v>
      </c>
      <c r="B1036" s="2">
        <v>9786053143116</v>
      </c>
      <c r="C1036" s="1" t="s">
        <v>275</v>
      </c>
      <c r="D1036" s="4">
        <v>25</v>
      </c>
      <c r="E1036" s="1">
        <f>VLOOKUP(B1036,'[1]FİYAT LİSTESİ'!$C$2:$F$1251,4,0)</f>
        <v>112</v>
      </c>
      <c r="F1036" s="15">
        <v>40</v>
      </c>
    </row>
    <row r="1037" spans="1:6" ht="12" customHeight="1" x14ac:dyDescent="0.25">
      <c r="A1037" s="1" t="s">
        <v>910</v>
      </c>
      <c r="B1037" s="2">
        <v>9786053142980</v>
      </c>
      <c r="C1037" s="1" t="s">
        <v>263</v>
      </c>
      <c r="D1037" s="4">
        <v>35</v>
      </c>
      <c r="E1037" s="1">
        <f>VLOOKUP(B1037,'[1]FİYAT LİSTESİ'!$C$2:$F$1251,4,0)</f>
        <v>224</v>
      </c>
      <c r="F1037" s="15">
        <v>50</v>
      </c>
    </row>
    <row r="1038" spans="1:6" ht="12" customHeight="1" x14ac:dyDescent="0.25">
      <c r="A1038" s="1" t="s">
        <v>910</v>
      </c>
      <c r="B1038" s="2">
        <v>9786053143543</v>
      </c>
      <c r="C1038" s="1" t="s">
        <v>303</v>
      </c>
      <c r="D1038" s="4">
        <v>25</v>
      </c>
      <c r="E1038" s="1">
        <f>VLOOKUP(B1038,'[1]FİYAT LİSTESİ'!$C$2:$F$1251,4,0)</f>
        <v>160</v>
      </c>
      <c r="F1038" s="15">
        <v>30</v>
      </c>
    </row>
    <row r="1039" spans="1:6" ht="12" customHeight="1" x14ac:dyDescent="0.25">
      <c r="A1039" s="1" t="s">
        <v>910</v>
      </c>
      <c r="B1039" s="2">
        <v>9786053142379</v>
      </c>
      <c r="C1039" s="1" t="s">
        <v>208</v>
      </c>
      <c r="D1039" s="4">
        <v>45</v>
      </c>
      <c r="E1039" s="1">
        <f>VLOOKUP(B1039,'[1]FİYAT LİSTESİ'!$C$2:$F$1251,4,0)</f>
        <v>320</v>
      </c>
      <c r="F1039" s="15">
        <v>60</v>
      </c>
    </row>
    <row r="1040" spans="1:6" ht="12" customHeight="1" x14ac:dyDescent="0.25">
      <c r="A1040" s="1" t="s">
        <v>910</v>
      </c>
      <c r="B1040" s="2">
        <v>9786053142591</v>
      </c>
      <c r="C1040" s="1" t="s">
        <v>228</v>
      </c>
      <c r="D1040" s="4">
        <v>25</v>
      </c>
      <c r="E1040" s="1">
        <f>VLOOKUP(B1040,'[1]FİYAT LİSTESİ'!$C$2:$F$1251,4,0)</f>
        <v>176</v>
      </c>
      <c r="F1040" s="15">
        <v>30</v>
      </c>
    </row>
    <row r="1041" spans="1:6" ht="12" customHeight="1" x14ac:dyDescent="0.25">
      <c r="A1041" s="1" t="s">
        <v>910</v>
      </c>
      <c r="B1041" s="2">
        <v>9786053144151</v>
      </c>
      <c r="C1041" s="1" t="s">
        <v>952</v>
      </c>
      <c r="D1041" s="4">
        <v>30</v>
      </c>
      <c r="E1041" s="1">
        <f>VLOOKUP(B1041,'[1]FİYAT LİSTESİ'!$C$2:$F$1251,4,0)</f>
        <v>288</v>
      </c>
      <c r="F1041" s="15">
        <v>50</v>
      </c>
    </row>
    <row r="1042" spans="1:6" ht="12" customHeight="1" x14ac:dyDescent="0.25">
      <c r="A1042" s="1" t="s">
        <v>910</v>
      </c>
      <c r="B1042" s="2">
        <v>9786053143024</v>
      </c>
      <c r="C1042" s="1" t="s">
        <v>266</v>
      </c>
      <c r="D1042" s="4">
        <v>25</v>
      </c>
      <c r="E1042" s="1">
        <f>VLOOKUP(B1042,'[1]FİYAT LİSTESİ'!$C$2:$F$1251,4,0)</f>
        <v>192</v>
      </c>
      <c r="F1042" s="15">
        <v>30</v>
      </c>
    </row>
    <row r="1043" spans="1:6" ht="12" customHeight="1" x14ac:dyDescent="0.25">
      <c r="A1043" s="1" t="s">
        <v>910</v>
      </c>
      <c r="B1043" s="2">
        <v>9786053142607</v>
      </c>
      <c r="C1043" s="1" t="s">
        <v>229</v>
      </c>
      <c r="D1043" s="4">
        <v>35</v>
      </c>
      <c r="E1043" s="1">
        <f>VLOOKUP(B1043,'[1]FİYAT LİSTESİ'!$C$2:$F$1251,4,0)</f>
        <v>272</v>
      </c>
      <c r="F1043" s="15">
        <v>50</v>
      </c>
    </row>
    <row r="1044" spans="1:6" ht="12" customHeight="1" x14ac:dyDescent="0.25">
      <c r="A1044" s="1" t="s">
        <v>910</v>
      </c>
      <c r="B1044" s="2">
        <v>9786053143536</v>
      </c>
      <c r="C1044" s="1" t="s">
        <v>302</v>
      </c>
      <c r="D1044" s="4">
        <v>25</v>
      </c>
      <c r="E1044" s="1">
        <f>VLOOKUP(B1044,'[1]FİYAT LİSTESİ'!$C$2:$F$1251,4,0)</f>
        <v>192</v>
      </c>
      <c r="F1044" s="15">
        <v>30</v>
      </c>
    </row>
    <row r="1045" spans="1:6" ht="12" customHeight="1" x14ac:dyDescent="0.25">
      <c r="A1045" s="1" t="s">
        <v>910</v>
      </c>
      <c r="B1045" s="2">
        <v>9786053142768</v>
      </c>
      <c r="C1045" s="1" t="s">
        <v>243</v>
      </c>
      <c r="D1045" s="4">
        <v>50</v>
      </c>
      <c r="E1045" s="1">
        <f>VLOOKUP(B1045,'[1]FİYAT LİSTESİ'!$C$2:$F$1251,4,0)</f>
        <v>336</v>
      </c>
      <c r="F1045" s="15">
        <v>70</v>
      </c>
    </row>
    <row r="1046" spans="1:6" ht="12" customHeight="1" x14ac:dyDescent="0.25">
      <c r="A1046" s="1" t="s">
        <v>910</v>
      </c>
      <c r="B1046" s="2">
        <v>9786053142324</v>
      </c>
      <c r="C1046" s="1" t="s">
        <v>203</v>
      </c>
      <c r="D1046" s="4">
        <v>75</v>
      </c>
      <c r="E1046" s="1">
        <f>VLOOKUP(B1046,'[1]FİYAT LİSTESİ'!$C$2:$F$1251,4,0)</f>
        <v>608</v>
      </c>
      <c r="F1046" s="15">
        <v>90</v>
      </c>
    </row>
    <row r="1047" spans="1:6" ht="12" customHeight="1" x14ac:dyDescent="0.25">
      <c r="A1047" s="1" t="s">
        <v>910</v>
      </c>
      <c r="B1047" s="2">
        <v>9786053141723</v>
      </c>
      <c r="C1047" s="1" t="s">
        <v>150</v>
      </c>
      <c r="D1047" s="4">
        <v>25</v>
      </c>
      <c r="E1047" s="1">
        <f>VLOOKUP(B1047,'[1]FİYAT LİSTESİ'!$C$2:$F$1251,4,0)</f>
        <v>256</v>
      </c>
      <c r="F1047" s="15">
        <v>50</v>
      </c>
    </row>
    <row r="1048" spans="1:6" ht="12" customHeight="1" x14ac:dyDescent="0.25">
      <c r="A1048" s="1" t="s">
        <v>910</v>
      </c>
      <c r="B1048" s="2">
        <v>9786053143512</v>
      </c>
      <c r="C1048" s="1" t="s">
        <v>300</v>
      </c>
      <c r="D1048" s="4">
        <v>30</v>
      </c>
      <c r="E1048" s="1">
        <f>VLOOKUP(B1048,'[1]FİYAT LİSTESİ'!$C$2:$F$1251,4,0)</f>
        <v>256</v>
      </c>
      <c r="F1048" s="15">
        <v>50</v>
      </c>
    </row>
    <row r="1049" spans="1:6" ht="12" customHeight="1" x14ac:dyDescent="0.25">
      <c r="A1049" s="1" t="s">
        <v>910</v>
      </c>
      <c r="B1049" s="2">
        <v>9786053143529</v>
      </c>
      <c r="C1049" s="1" t="s">
        <v>301</v>
      </c>
      <c r="D1049" s="4">
        <v>25</v>
      </c>
      <c r="E1049" s="1">
        <f>VLOOKUP(B1049,'[1]FİYAT LİSTESİ'!$C$2:$F$1251,4,0)</f>
        <v>192</v>
      </c>
      <c r="F1049" s="15">
        <v>40</v>
      </c>
    </row>
    <row r="1050" spans="1:6" ht="12" customHeight="1" x14ac:dyDescent="0.25">
      <c r="A1050" s="1" t="s">
        <v>910</v>
      </c>
      <c r="B1050" s="2">
        <v>9786053142355</v>
      </c>
      <c r="C1050" s="1" t="s">
        <v>206</v>
      </c>
      <c r="D1050" s="4">
        <v>35</v>
      </c>
      <c r="E1050" s="1">
        <f>VLOOKUP(B1050,'[1]FİYAT LİSTESİ'!$C$2:$F$1251,4,0)</f>
        <v>352</v>
      </c>
      <c r="F1050" s="15">
        <v>70</v>
      </c>
    </row>
    <row r="1051" spans="1:6" ht="12" customHeight="1" x14ac:dyDescent="0.25">
      <c r="A1051" s="1" t="s">
        <v>910</v>
      </c>
      <c r="B1051" s="2">
        <v>9786053143437</v>
      </c>
      <c r="C1051" s="1" t="s">
        <v>293</v>
      </c>
      <c r="D1051" s="4">
        <v>25</v>
      </c>
      <c r="E1051" s="1">
        <f>VLOOKUP(B1051,'[1]FİYAT LİSTESİ'!$C$2:$F$1251,4,0)</f>
        <v>144</v>
      </c>
      <c r="F1051" s="15">
        <v>40</v>
      </c>
    </row>
    <row r="1052" spans="1:6" ht="12" customHeight="1" x14ac:dyDescent="0.25">
      <c r="A1052" s="1" t="s">
        <v>910</v>
      </c>
      <c r="B1052" s="2">
        <v>9786053144175</v>
      </c>
      <c r="C1052" s="1" t="s">
        <v>945</v>
      </c>
      <c r="D1052" s="4">
        <v>25</v>
      </c>
      <c r="E1052" s="1">
        <f>VLOOKUP(B1052,'[1]FİYAT LİSTESİ'!$C$2:$F$1251,4,0)</f>
        <v>176</v>
      </c>
      <c r="F1052" s="15">
        <v>40</v>
      </c>
    </row>
    <row r="1053" spans="1:6" ht="12" customHeight="1" x14ac:dyDescent="0.25">
      <c r="A1053" s="1" t="s">
        <v>910</v>
      </c>
      <c r="B1053" s="2">
        <v>9786053142508</v>
      </c>
      <c r="C1053" s="1" t="s">
        <v>220</v>
      </c>
      <c r="D1053" s="4">
        <v>25</v>
      </c>
      <c r="E1053" s="1">
        <f>VLOOKUP(B1053,'[1]FİYAT LİSTESİ'!$C$2:$F$1251,4,0)</f>
        <v>96</v>
      </c>
      <c r="F1053" s="15">
        <v>30</v>
      </c>
    </row>
    <row r="1054" spans="1:6" ht="12" customHeight="1" x14ac:dyDescent="0.25">
      <c r="A1054" s="1" t="s">
        <v>910</v>
      </c>
      <c r="B1054" s="2">
        <v>9786053144168</v>
      </c>
      <c r="C1054" s="1" t="s">
        <v>944</v>
      </c>
      <c r="D1054" s="4">
        <v>25</v>
      </c>
      <c r="E1054" s="1">
        <f>VLOOKUP(B1054,'[1]FİYAT LİSTESİ'!$C$2:$F$1251,4,0)</f>
        <v>160</v>
      </c>
      <c r="F1054" s="15">
        <v>40</v>
      </c>
    </row>
    <row r="1055" spans="1:6" ht="12" customHeight="1" x14ac:dyDescent="0.25">
      <c r="A1055" s="1" t="s">
        <v>910</v>
      </c>
      <c r="B1055" s="6">
        <v>9786253146186</v>
      </c>
      <c r="C1055" s="1" t="s">
        <v>1318</v>
      </c>
      <c r="D1055" s="4">
        <v>50</v>
      </c>
      <c r="E1055" s="1">
        <f>VLOOKUP(B1055,'[1]FİYAT LİSTESİ'!$C$2:$F$1251,4,0)</f>
        <v>176</v>
      </c>
      <c r="F1055" s="15">
        <v>50</v>
      </c>
    </row>
    <row r="1056" spans="1:6" ht="12" customHeight="1" x14ac:dyDescent="0.25">
      <c r="A1056" s="1" t="s">
        <v>912</v>
      </c>
      <c r="B1056" s="6">
        <v>9786053145769</v>
      </c>
      <c r="C1056" s="1" t="s">
        <v>1258</v>
      </c>
      <c r="D1056" s="4">
        <v>50</v>
      </c>
      <c r="E1056" s="1">
        <f>VLOOKUP(B1056,'[1]FİYAT LİSTESİ'!$C$2:$F$1251,4,0)</f>
        <v>112</v>
      </c>
      <c r="F1056" s="15">
        <f>E1056/16*8</f>
        <v>56</v>
      </c>
    </row>
    <row r="1057" spans="1:6" ht="12" customHeight="1" x14ac:dyDescent="0.25">
      <c r="A1057" s="1" t="s">
        <v>912</v>
      </c>
      <c r="B1057" s="2">
        <v>9786053142676</v>
      </c>
      <c r="C1057" s="1" t="s">
        <v>234</v>
      </c>
      <c r="D1057" s="4">
        <v>45</v>
      </c>
      <c r="E1057" s="1">
        <f>VLOOKUP(B1057,'[1]FİYAT LİSTESİ'!$C$2:$F$1251,4,0)</f>
        <v>112</v>
      </c>
      <c r="F1057" s="15">
        <f t="shared" ref="F1057:F1065" si="27">E1057/16*8</f>
        <v>56</v>
      </c>
    </row>
    <row r="1058" spans="1:6" ht="12" customHeight="1" x14ac:dyDescent="0.25">
      <c r="A1058" s="1" t="s">
        <v>912</v>
      </c>
      <c r="B1058" s="6">
        <v>9786053144878</v>
      </c>
      <c r="C1058" s="1" t="s">
        <v>1171</v>
      </c>
      <c r="D1058" s="4">
        <v>50</v>
      </c>
      <c r="E1058" s="1">
        <f>VLOOKUP(B1058,'[1]FİYAT LİSTESİ'!$C$2:$F$1251,4,0)</f>
        <v>160</v>
      </c>
      <c r="F1058" s="15">
        <f t="shared" si="27"/>
        <v>80</v>
      </c>
    </row>
    <row r="1059" spans="1:6" ht="12" customHeight="1" x14ac:dyDescent="0.25">
      <c r="A1059" s="1" t="s">
        <v>912</v>
      </c>
      <c r="B1059" s="2">
        <v>9786053144380</v>
      </c>
      <c r="C1059" s="1" t="s">
        <v>976</v>
      </c>
      <c r="D1059" s="4">
        <v>45</v>
      </c>
      <c r="E1059" s="1">
        <f>VLOOKUP(B1059,'[1]FİYAT LİSTESİ'!$C$2:$F$1251,4,0)</f>
        <v>112</v>
      </c>
      <c r="F1059" s="15">
        <f t="shared" si="27"/>
        <v>56</v>
      </c>
    </row>
    <row r="1060" spans="1:6" ht="12" customHeight="1" x14ac:dyDescent="0.25">
      <c r="A1060" s="1" t="s">
        <v>912</v>
      </c>
      <c r="B1060" s="2">
        <v>9786053144625</v>
      </c>
      <c r="C1060" s="1" t="s">
        <v>1016</v>
      </c>
      <c r="D1060" s="4">
        <v>60</v>
      </c>
      <c r="E1060" s="1">
        <f>VLOOKUP(B1060,'[1]FİYAT LİSTESİ'!$C$2:$F$1251,4,0)</f>
        <v>192</v>
      </c>
      <c r="F1060" s="15">
        <f t="shared" si="27"/>
        <v>96</v>
      </c>
    </row>
    <row r="1061" spans="1:6" ht="12" customHeight="1" x14ac:dyDescent="0.25">
      <c r="A1061" s="1" t="s">
        <v>912</v>
      </c>
      <c r="B1061" s="2">
        <v>9786053143284</v>
      </c>
      <c r="C1061" s="1" t="s">
        <v>816</v>
      </c>
      <c r="D1061" s="4">
        <v>45</v>
      </c>
      <c r="E1061" s="1">
        <f>VLOOKUP(B1061,'[1]FİYAT LİSTESİ'!$C$2:$F$1251,4,0)</f>
        <v>112</v>
      </c>
      <c r="F1061" s="15">
        <f t="shared" si="27"/>
        <v>56</v>
      </c>
    </row>
    <row r="1062" spans="1:6" ht="12" customHeight="1" x14ac:dyDescent="0.25">
      <c r="A1062" s="1" t="s">
        <v>912</v>
      </c>
      <c r="B1062" s="2">
        <v>9786053143147</v>
      </c>
      <c r="C1062" s="1" t="s">
        <v>278</v>
      </c>
      <c r="D1062" s="4">
        <v>55</v>
      </c>
      <c r="E1062" s="1">
        <f>VLOOKUP(B1062,'[1]FİYAT LİSTESİ'!$C$2:$F$1251,4,0)</f>
        <v>144</v>
      </c>
      <c r="F1062" s="15">
        <f t="shared" si="27"/>
        <v>72</v>
      </c>
    </row>
    <row r="1063" spans="1:6" ht="12" customHeight="1" x14ac:dyDescent="0.25">
      <c r="A1063" s="1" t="s">
        <v>912</v>
      </c>
      <c r="B1063" s="2">
        <v>9786053142522</v>
      </c>
      <c r="C1063" s="1" t="s">
        <v>222</v>
      </c>
      <c r="D1063" s="4">
        <v>45</v>
      </c>
      <c r="E1063" s="1">
        <f>VLOOKUP(B1063,'[1]FİYAT LİSTESİ'!$C$2:$F$1251,4,0)</f>
        <v>112</v>
      </c>
      <c r="F1063" s="15">
        <f t="shared" si="27"/>
        <v>56</v>
      </c>
    </row>
    <row r="1064" spans="1:6" ht="12" customHeight="1" x14ac:dyDescent="0.25">
      <c r="A1064" s="1" t="s">
        <v>912</v>
      </c>
      <c r="B1064" s="2">
        <v>9786053145219</v>
      </c>
      <c r="C1064" s="1" t="s">
        <v>1113</v>
      </c>
      <c r="D1064" s="4">
        <v>140</v>
      </c>
      <c r="E1064" s="1">
        <f>VLOOKUP(B1064,'[1]FİYAT LİSTESİ'!$C$2:$F$1251,4,0)</f>
        <v>496</v>
      </c>
      <c r="F1064" s="15">
        <f t="shared" si="27"/>
        <v>248</v>
      </c>
    </row>
    <row r="1065" spans="1:6" ht="12" customHeight="1" x14ac:dyDescent="0.25">
      <c r="A1065" s="1" t="s">
        <v>912</v>
      </c>
      <c r="B1065" s="2">
        <v>9786053142942</v>
      </c>
      <c r="C1065" s="1" t="s">
        <v>259</v>
      </c>
      <c r="D1065" s="4">
        <v>45</v>
      </c>
      <c r="E1065" s="1">
        <f>VLOOKUP(B1065,'[1]FİYAT LİSTESİ'!$C$2:$F$1251,4,0)</f>
        <v>112</v>
      </c>
      <c r="F1065" s="15">
        <f t="shared" si="27"/>
        <v>56</v>
      </c>
    </row>
    <row r="1066" spans="1:6" ht="12" customHeight="1" x14ac:dyDescent="0.25">
      <c r="A1066" s="1" t="s">
        <v>915</v>
      </c>
      <c r="B1066" s="2">
        <v>9786058005389</v>
      </c>
      <c r="C1066" s="1" t="s">
        <v>1237</v>
      </c>
      <c r="D1066" s="4">
        <v>100</v>
      </c>
      <c r="E1066" s="1">
        <f>VLOOKUP(B1066,'[1]FİYAT LİSTESİ'!$C$2:$F$1251,4,0)</f>
        <v>288</v>
      </c>
      <c r="F1066" s="15">
        <v>100</v>
      </c>
    </row>
    <row r="1067" spans="1:6" ht="12" customHeight="1" x14ac:dyDescent="0.25">
      <c r="A1067" s="1" t="s">
        <v>1372</v>
      </c>
      <c r="B1067" s="2">
        <v>9786057336583</v>
      </c>
      <c r="C1067" s="1" t="s">
        <v>1384</v>
      </c>
      <c r="D1067" s="4">
        <v>140</v>
      </c>
      <c r="E1067" s="1">
        <v>384</v>
      </c>
      <c r="F1067" s="15">
        <v>140</v>
      </c>
    </row>
    <row r="1068" spans="1:6" ht="12" customHeight="1" x14ac:dyDescent="0.25">
      <c r="A1068" s="1" t="s">
        <v>915</v>
      </c>
      <c r="B1068" s="2">
        <v>9786050647761</v>
      </c>
      <c r="C1068" s="1" t="s">
        <v>1096</v>
      </c>
      <c r="D1068" s="4">
        <v>100</v>
      </c>
      <c r="E1068" s="1">
        <f>VLOOKUP(B1068,'[1]FİYAT LİSTESİ'!$C$2:$F$1251,4,0)</f>
        <v>144</v>
      </c>
      <c r="F1068" s="15">
        <v>130</v>
      </c>
    </row>
    <row r="1069" spans="1:6" ht="12" customHeight="1" x14ac:dyDescent="0.25">
      <c r="A1069" s="1" t="s">
        <v>1356</v>
      </c>
      <c r="B1069" s="2">
        <v>9786257952330</v>
      </c>
      <c r="C1069" s="1" t="s">
        <v>1089</v>
      </c>
      <c r="D1069" s="4">
        <v>40</v>
      </c>
      <c r="E1069" s="1">
        <f>VLOOKUP(B1069,'[1]FİYAT LİSTESİ'!$C$2:$F$1251,4,0)</f>
        <v>80</v>
      </c>
      <c r="F1069" s="15">
        <v>60</v>
      </c>
    </row>
    <row r="1070" spans="1:6" ht="12" customHeight="1" x14ac:dyDescent="0.25">
      <c r="A1070" s="1" t="s">
        <v>1356</v>
      </c>
      <c r="B1070" s="2">
        <v>9786058005334</v>
      </c>
      <c r="C1070" s="1" t="s">
        <v>1007</v>
      </c>
      <c r="D1070" s="4">
        <v>110</v>
      </c>
      <c r="E1070" s="1">
        <f>VLOOKUP(B1070,'[1]FİYAT LİSTESİ'!$C$2:$F$1251,4,0)</f>
        <v>160</v>
      </c>
      <c r="F1070" s="15">
        <v>140</v>
      </c>
    </row>
    <row r="1071" spans="1:6" ht="12" customHeight="1" x14ac:dyDescent="0.25">
      <c r="A1071" s="1" t="s">
        <v>1356</v>
      </c>
      <c r="B1071" s="2">
        <v>9786050647778</v>
      </c>
      <c r="C1071" s="1" t="s">
        <v>1111</v>
      </c>
      <c r="D1071" s="4">
        <v>65</v>
      </c>
      <c r="E1071" s="1">
        <f>VLOOKUP(B1071,'[1]FİYAT LİSTESİ'!$C$2:$F$1251,4,0)</f>
        <v>176</v>
      </c>
      <c r="F1071" s="15">
        <v>80</v>
      </c>
    </row>
    <row r="1072" spans="1:6" ht="12" customHeight="1" x14ac:dyDescent="0.25">
      <c r="A1072" s="1" t="s">
        <v>1356</v>
      </c>
      <c r="B1072" s="2">
        <v>9786058005372</v>
      </c>
      <c r="C1072" s="1" t="s">
        <v>993</v>
      </c>
      <c r="D1072" s="4">
        <v>90</v>
      </c>
      <c r="E1072" s="1">
        <f>VLOOKUP(B1072,'[1]FİYAT LİSTESİ'!$C$2:$F$1251,4,0)</f>
        <v>240</v>
      </c>
      <c r="F1072" s="15">
        <v>110</v>
      </c>
    </row>
    <row r="1073" spans="1:6" ht="12" customHeight="1" x14ac:dyDescent="0.25">
      <c r="A1073" s="1" t="s">
        <v>1356</v>
      </c>
      <c r="B1073" s="2">
        <v>9786058005341</v>
      </c>
      <c r="C1073" s="1" t="s">
        <v>1052</v>
      </c>
      <c r="D1073" s="4">
        <v>100</v>
      </c>
      <c r="E1073" s="1">
        <f>VLOOKUP(B1073,'[1]FİYAT LİSTESİ'!$C$2:$F$1251,4,0)</f>
        <v>144</v>
      </c>
      <c r="F1073" s="15">
        <v>130</v>
      </c>
    </row>
    <row r="1074" spans="1:6" ht="12" customHeight="1" x14ac:dyDescent="0.25">
      <c r="A1074" s="1" t="s">
        <v>1356</v>
      </c>
      <c r="B1074" s="2">
        <v>9786058005396</v>
      </c>
      <c r="C1074" s="1" t="s">
        <v>1032</v>
      </c>
      <c r="D1074" s="4">
        <v>30</v>
      </c>
      <c r="E1074" s="1">
        <f>VLOOKUP(B1074,'[1]FİYAT LİSTESİ'!$C$2:$F$1251,4,0)</f>
        <v>80</v>
      </c>
      <c r="F1074" s="15">
        <v>50</v>
      </c>
    </row>
    <row r="1075" spans="1:6" ht="12" customHeight="1" x14ac:dyDescent="0.25">
      <c r="A1075" s="1" t="s">
        <v>1356</v>
      </c>
      <c r="B1075" s="2">
        <v>9786050647716</v>
      </c>
      <c r="C1075" s="1" t="s">
        <v>1069</v>
      </c>
      <c r="D1075" s="4">
        <v>72</v>
      </c>
      <c r="E1075" s="1">
        <f>VLOOKUP(B1075,'[1]FİYAT LİSTESİ'!$C$2:$F$1251,4,0)</f>
        <v>192</v>
      </c>
      <c r="F1075" s="15">
        <v>90</v>
      </c>
    </row>
    <row r="1076" spans="1:6" ht="12" customHeight="1" x14ac:dyDescent="0.25">
      <c r="A1076" s="1" t="s">
        <v>1356</v>
      </c>
      <c r="B1076" s="2">
        <v>9786257952361</v>
      </c>
      <c r="C1076" s="1" t="s">
        <v>1130</v>
      </c>
      <c r="D1076" s="4">
        <v>84</v>
      </c>
      <c r="E1076" s="1">
        <f>VLOOKUP(B1076,'[1]FİYAT LİSTESİ'!$C$2:$F$1251,4,0)</f>
        <v>224</v>
      </c>
      <c r="F1076" s="15">
        <v>110</v>
      </c>
    </row>
    <row r="1077" spans="1:6" ht="12" customHeight="1" x14ac:dyDescent="0.25">
      <c r="A1077" s="1" t="s">
        <v>1356</v>
      </c>
      <c r="B1077" s="2">
        <v>9786058005303</v>
      </c>
      <c r="C1077" s="1" t="s">
        <v>974</v>
      </c>
      <c r="D1077" s="4">
        <v>120</v>
      </c>
      <c r="E1077" s="1">
        <f>VLOOKUP(B1077,'[1]FİYAT LİSTESİ'!$C$2:$F$1251,4,0)</f>
        <v>176</v>
      </c>
      <c r="F1077" s="15">
        <v>150</v>
      </c>
    </row>
    <row r="1078" spans="1:6" ht="12" customHeight="1" x14ac:dyDescent="0.25">
      <c r="A1078" s="1" t="s">
        <v>1356</v>
      </c>
      <c r="B1078" s="2">
        <v>9786058005358</v>
      </c>
      <c r="C1078" s="1" t="s">
        <v>997</v>
      </c>
      <c r="D1078" s="4">
        <v>100</v>
      </c>
      <c r="E1078" s="1">
        <f>VLOOKUP(B1078,'[1]FİYAT LİSTESİ'!$C$2:$F$1251,4,0)</f>
        <v>144</v>
      </c>
      <c r="F1078" s="15">
        <v>130</v>
      </c>
    </row>
    <row r="1079" spans="1:6" ht="12" customHeight="1" x14ac:dyDescent="0.25">
      <c r="A1079" s="1" t="s">
        <v>1356</v>
      </c>
      <c r="B1079" s="2">
        <v>9786055648985</v>
      </c>
      <c r="C1079" s="1" t="s">
        <v>1010</v>
      </c>
      <c r="D1079" s="4">
        <v>100</v>
      </c>
      <c r="E1079" s="1">
        <f>VLOOKUP(B1079,'[1]FİYAT LİSTESİ'!$C$2:$F$1251,4,0)</f>
        <v>144</v>
      </c>
      <c r="F1079" s="15">
        <v>130</v>
      </c>
    </row>
    <row r="1080" spans="1:6" ht="12" customHeight="1" x14ac:dyDescent="0.25">
      <c r="A1080" s="1" t="s">
        <v>1356</v>
      </c>
      <c r="B1080" s="2">
        <v>9786050647785</v>
      </c>
      <c r="C1080" s="1" t="s">
        <v>1100</v>
      </c>
      <c r="D1080" s="4">
        <v>96</v>
      </c>
      <c r="E1080" s="1">
        <f>VLOOKUP(B1080,'[1]FİYAT LİSTESİ'!$C$2:$F$1251,4,0)</f>
        <v>256</v>
      </c>
      <c r="F1080" s="15">
        <v>120</v>
      </c>
    </row>
    <row r="1081" spans="1:6" ht="12" customHeight="1" x14ac:dyDescent="0.25">
      <c r="A1081" s="1" t="s">
        <v>1356</v>
      </c>
      <c r="B1081" s="2">
        <v>9786058005327</v>
      </c>
      <c r="C1081" s="1" t="s">
        <v>1200</v>
      </c>
      <c r="D1081" s="4">
        <v>100</v>
      </c>
      <c r="E1081" s="1">
        <f>VLOOKUP(B1081,'[1]FİYAT LİSTESİ'!$C$2:$F$1251,4,0)</f>
        <v>144</v>
      </c>
      <c r="F1081" s="15">
        <v>130</v>
      </c>
    </row>
    <row r="1082" spans="1:6" ht="12" customHeight="1" x14ac:dyDescent="0.25">
      <c r="A1082" s="1" t="s">
        <v>1356</v>
      </c>
      <c r="B1082" s="2">
        <v>9786058005310</v>
      </c>
      <c r="C1082" s="1" t="s">
        <v>1201</v>
      </c>
      <c r="D1082" s="4">
        <v>120</v>
      </c>
      <c r="E1082" s="1">
        <f>VLOOKUP(B1082,'[1]FİYAT LİSTESİ'!$C$2:$F$1251,4,0)</f>
        <v>176</v>
      </c>
      <c r="F1082" s="15">
        <v>150</v>
      </c>
    </row>
    <row r="1083" spans="1:6" ht="12" customHeight="1" x14ac:dyDescent="0.25">
      <c r="A1083" s="1" t="s">
        <v>1356</v>
      </c>
      <c r="B1083" s="2">
        <v>9786050647792</v>
      </c>
      <c r="C1083" s="1" t="s">
        <v>1117</v>
      </c>
      <c r="D1083" s="4">
        <v>100</v>
      </c>
      <c r="E1083" s="1">
        <f>VLOOKUP(B1083,'[1]FİYAT LİSTESİ'!$C$2:$F$1251,4,0)</f>
        <v>128</v>
      </c>
      <c r="F1083" s="15">
        <v>130</v>
      </c>
    </row>
    <row r="1084" spans="1:6" ht="12" customHeight="1" x14ac:dyDescent="0.25">
      <c r="A1084" s="1" t="s">
        <v>1356</v>
      </c>
      <c r="B1084" s="2">
        <v>9786050647754</v>
      </c>
      <c r="C1084" s="1" t="s">
        <v>1068</v>
      </c>
      <c r="D1084" s="4">
        <v>60</v>
      </c>
      <c r="E1084" s="1">
        <f>VLOOKUP(B1084,'[1]FİYAT LİSTESİ'!$C$2:$F$1251,4,0)</f>
        <v>160</v>
      </c>
      <c r="F1084" s="15">
        <v>80</v>
      </c>
    </row>
    <row r="1085" spans="1:6" ht="12" customHeight="1" x14ac:dyDescent="0.25">
      <c r="A1085" s="1" t="s">
        <v>1356</v>
      </c>
      <c r="B1085" s="2">
        <v>9786055648633</v>
      </c>
      <c r="C1085" s="1" t="s">
        <v>353</v>
      </c>
      <c r="D1085" s="4">
        <v>66</v>
      </c>
      <c r="E1085" s="1">
        <f>VLOOKUP(B1085,'[1]FİYAT LİSTESİ'!$C$2:$F$1251,4,0)</f>
        <v>176</v>
      </c>
      <c r="F1085" s="15">
        <v>85</v>
      </c>
    </row>
    <row r="1086" spans="1:6" ht="12" customHeight="1" x14ac:dyDescent="0.25">
      <c r="A1086" s="1" t="s">
        <v>1356</v>
      </c>
      <c r="B1086" s="2">
        <v>9786057445506</v>
      </c>
      <c r="C1086" s="1" t="s">
        <v>1151</v>
      </c>
      <c r="D1086" s="4">
        <v>150</v>
      </c>
      <c r="E1086" s="1">
        <f>VLOOKUP(B1086,'[1]FİYAT LİSTESİ'!$C$2:$F$1251,4,0)</f>
        <v>496</v>
      </c>
      <c r="F1086" s="15">
        <v>190</v>
      </c>
    </row>
    <row r="1087" spans="1:6" ht="12" customHeight="1" x14ac:dyDescent="0.25">
      <c r="A1087" s="1" t="s">
        <v>1356</v>
      </c>
      <c r="B1087" s="5">
        <v>9786050647723</v>
      </c>
      <c r="C1087" s="1" t="s">
        <v>1202</v>
      </c>
      <c r="D1087" s="4">
        <v>80</v>
      </c>
      <c r="E1087" s="1">
        <f>VLOOKUP(B1087,'[1]FİYAT LİSTESİ'!$C$2:$F$1251,4,0)</f>
        <v>64</v>
      </c>
      <c r="F1087" s="15">
        <v>120</v>
      </c>
    </row>
    <row r="1088" spans="1:6" ht="12" customHeight="1" x14ac:dyDescent="0.25">
      <c r="A1088" s="1" t="s">
        <v>1356</v>
      </c>
      <c r="B1088" s="5">
        <v>9786057445537</v>
      </c>
      <c r="C1088" s="1" t="s">
        <v>1183</v>
      </c>
      <c r="D1088" s="4">
        <v>70</v>
      </c>
      <c r="E1088" s="1">
        <f>VLOOKUP(B1088,'[1]FİYAT LİSTESİ'!$C$2:$F$1251,4,0)</f>
        <v>240</v>
      </c>
      <c r="F1088" s="15">
        <v>90</v>
      </c>
    </row>
    <row r="1089" spans="1:6" ht="12" customHeight="1" x14ac:dyDescent="0.25">
      <c r="A1089" s="1" t="s">
        <v>1356</v>
      </c>
      <c r="B1089" s="2">
        <v>9786257952033</v>
      </c>
      <c r="C1089" s="1" t="s">
        <v>980</v>
      </c>
      <c r="D1089" s="4">
        <v>60</v>
      </c>
      <c r="E1089" s="1">
        <f>VLOOKUP(B1089,'[1]FİYAT LİSTESİ'!$C$2:$F$1251,4,0)</f>
        <v>192</v>
      </c>
      <c r="F1089" s="15">
        <v>90</v>
      </c>
    </row>
    <row r="1090" spans="1:6" ht="12" customHeight="1" x14ac:dyDescent="0.25">
      <c r="A1090" s="1" t="s">
        <v>1356</v>
      </c>
      <c r="B1090" s="5">
        <v>9786050647709</v>
      </c>
      <c r="C1090" s="1" t="s">
        <v>1158</v>
      </c>
      <c r="D1090" s="4">
        <v>100</v>
      </c>
      <c r="E1090" s="1">
        <f>VLOOKUP(B1090,'[1]FİYAT LİSTESİ'!$C$2:$F$1251,4,0)</f>
        <v>144</v>
      </c>
      <c r="F1090" s="15">
        <v>130</v>
      </c>
    </row>
    <row r="1091" spans="1:6" ht="12" customHeight="1" x14ac:dyDescent="0.25">
      <c r="A1091" s="1" t="s">
        <v>1356</v>
      </c>
      <c r="B1091" s="2">
        <v>9786057445513</v>
      </c>
      <c r="C1091" s="1" t="s">
        <v>1139</v>
      </c>
      <c r="D1091" s="4">
        <v>60</v>
      </c>
      <c r="E1091" s="1">
        <f>VLOOKUP(B1091,'[1]FİYAT LİSTESİ'!$C$2:$F$1251,4,0)</f>
        <v>224</v>
      </c>
      <c r="F1091" s="15">
        <v>90</v>
      </c>
    </row>
    <row r="1092" spans="1:6" ht="12" customHeight="1" x14ac:dyDescent="0.25">
      <c r="A1092" s="1" t="s">
        <v>1356</v>
      </c>
      <c r="B1092" s="5">
        <v>9786057445582</v>
      </c>
      <c r="C1092" s="1" t="s">
        <v>1245</v>
      </c>
      <c r="D1092" s="4">
        <v>70</v>
      </c>
      <c r="E1092" s="1">
        <f>VLOOKUP(B1092,'[1]FİYAT LİSTESİ'!$C$2:$F$1251,4,0)</f>
        <v>256</v>
      </c>
      <c r="F1092" s="15">
        <v>100</v>
      </c>
    </row>
    <row r="1093" spans="1:6" ht="12" customHeight="1" x14ac:dyDescent="0.25">
      <c r="A1093" s="1" t="s">
        <v>1356</v>
      </c>
      <c r="B1093" s="5">
        <v>9786057445599</v>
      </c>
      <c r="C1093" s="1" t="s">
        <v>1252</v>
      </c>
      <c r="D1093" s="4">
        <v>50</v>
      </c>
      <c r="E1093" s="1">
        <f>VLOOKUP(B1093,'[1]FİYAT LİSTESİ'!$C$2:$F$1251,4,0)</f>
        <v>96</v>
      </c>
      <c r="F1093" s="15">
        <v>80</v>
      </c>
    </row>
    <row r="1094" spans="1:6" ht="12" customHeight="1" x14ac:dyDescent="0.25">
      <c r="A1094" s="1" t="s">
        <v>1356</v>
      </c>
      <c r="B1094" s="5">
        <v>9786050647747</v>
      </c>
      <c r="C1094" s="1" t="s">
        <v>1184</v>
      </c>
      <c r="D1094" s="4">
        <v>70</v>
      </c>
      <c r="E1094" s="1">
        <f>VLOOKUP(B1094,'[1]FİYAT LİSTESİ'!$C$2:$F$1251,4,0)</f>
        <v>224</v>
      </c>
      <c r="F1094" s="15">
        <v>110</v>
      </c>
    </row>
    <row r="1095" spans="1:6" ht="12" customHeight="1" x14ac:dyDescent="0.25">
      <c r="A1095" s="1" t="s">
        <v>1356</v>
      </c>
      <c r="B1095" s="5">
        <v>9786057445520</v>
      </c>
      <c r="C1095" s="1" t="s">
        <v>1207</v>
      </c>
      <c r="D1095" s="4">
        <v>95</v>
      </c>
      <c r="E1095" s="1">
        <f>VLOOKUP(B1095,'[1]FİYAT LİSTESİ'!$C$2:$F$1251,4,0)</f>
        <v>304</v>
      </c>
      <c r="F1095" s="15">
        <v>130</v>
      </c>
    </row>
    <row r="1096" spans="1:6" ht="12" customHeight="1" x14ac:dyDescent="0.25">
      <c r="A1096" s="1" t="s">
        <v>1356</v>
      </c>
      <c r="B1096" s="5">
        <v>9786057445575</v>
      </c>
      <c r="C1096" s="1" t="s">
        <v>1276</v>
      </c>
      <c r="D1096" s="4">
        <v>90</v>
      </c>
      <c r="E1096" s="1">
        <f>VLOOKUP(B1096,'[1]FİYAT LİSTESİ'!$C$2:$F$1251,4,0)</f>
        <v>288</v>
      </c>
      <c r="F1096" s="15">
        <v>120</v>
      </c>
    </row>
    <row r="1097" spans="1:6" ht="12" customHeight="1" x14ac:dyDescent="0.25">
      <c r="A1097" s="1" t="s">
        <v>1356</v>
      </c>
      <c r="B1097" s="5">
        <v>9786057336507</v>
      </c>
      <c r="C1097" s="1" t="s">
        <v>1297</v>
      </c>
      <c r="D1097" s="4">
        <v>95</v>
      </c>
      <c r="E1097" s="1">
        <f>VLOOKUP(B1097,'[1]FİYAT LİSTESİ'!$C$2:$F$1251,4,0)</f>
        <v>304</v>
      </c>
      <c r="F1097" s="15">
        <v>120</v>
      </c>
    </row>
    <row r="1098" spans="1:6" ht="12" customHeight="1" x14ac:dyDescent="0.25">
      <c r="A1098" s="1" t="s">
        <v>1356</v>
      </c>
      <c r="B1098" s="5">
        <v>9786257952453</v>
      </c>
      <c r="C1098" s="1" t="s">
        <v>1210</v>
      </c>
      <c r="D1098" s="4">
        <v>95</v>
      </c>
      <c r="E1098" s="1">
        <f>VLOOKUP(B1098,'[1]FİYAT LİSTESİ'!$C$2:$F$1251,4,0)</f>
        <v>256</v>
      </c>
      <c r="F1098" s="15">
        <v>120</v>
      </c>
    </row>
    <row r="1099" spans="1:6" ht="12" customHeight="1" x14ac:dyDescent="0.25">
      <c r="A1099" s="1" t="s">
        <v>1356</v>
      </c>
      <c r="B1099" s="5">
        <v>9786057445551</v>
      </c>
      <c r="C1099" s="1" t="s">
        <v>1214</v>
      </c>
      <c r="D1099" s="4">
        <v>70</v>
      </c>
      <c r="E1099" s="1">
        <f>VLOOKUP(B1099,'[1]FİYAT LİSTESİ'!$C$2:$F$1251,4,0)</f>
        <v>224</v>
      </c>
      <c r="F1099" s="15">
        <v>90</v>
      </c>
    </row>
    <row r="1100" spans="1:6" ht="12" customHeight="1" x14ac:dyDescent="0.25">
      <c r="A1100" s="1" t="s">
        <v>1356</v>
      </c>
      <c r="B1100" s="5">
        <v>9786057445544</v>
      </c>
      <c r="C1100" s="1" t="s">
        <v>1306</v>
      </c>
      <c r="D1100" s="4">
        <v>120</v>
      </c>
      <c r="E1100" s="1">
        <f>VLOOKUP(B1100,'[1]FİYAT LİSTESİ'!$C$2:$F$1251,4,0)</f>
        <v>96</v>
      </c>
      <c r="F1100" s="15">
        <v>150</v>
      </c>
    </row>
    <row r="1101" spans="1:6" ht="12" customHeight="1" x14ac:dyDescent="0.25">
      <c r="A1101" s="1" t="s">
        <v>1356</v>
      </c>
      <c r="B1101" s="5">
        <v>9786050647730</v>
      </c>
      <c r="C1101" s="1" t="s">
        <v>1215</v>
      </c>
      <c r="D1101" s="4">
        <v>60</v>
      </c>
      <c r="E1101" s="1">
        <f>VLOOKUP(B1101,'[1]FİYAT LİSTESİ'!$C$2:$F$1251,4,0)</f>
        <v>192</v>
      </c>
      <c r="F1101" s="15">
        <v>90</v>
      </c>
    </row>
    <row r="1102" spans="1:6" ht="12" customHeight="1" x14ac:dyDescent="0.25">
      <c r="A1102" s="1" t="s">
        <v>1356</v>
      </c>
      <c r="B1102" s="2">
        <v>9786257952002</v>
      </c>
      <c r="C1102" s="1" t="s">
        <v>1331</v>
      </c>
      <c r="D1102" s="4">
        <v>75</v>
      </c>
      <c r="E1102" s="1">
        <v>80</v>
      </c>
      <c r="F1102" s="15">
        <v>110</v>
      </c>
    </row>
    <row r="1103" spans="1:6" ht="12" customHeight="1" x14ac:dyDescent="0.25">
      <c r="A1103" s="1" t="s">
        <v>1356</v>
      </c>
      <c r="B1103" s="2">
        <v>9786057336514</v>
      </c>
      <c r="C1103" s="1" t="s">
        <v>1348</v>
      </c>
      <c r="D1103" s="4">
        <v>100</v>
      </c>
      <c r="E1103" s="1">
        <v>128</v>
      </c>
      <c r="F1103" s="15">
        <v>120</v>
      </c>
    </row>
    <row r="1104" spans="1:6" ht="12" customHeight="1" x14ac:dyDescent="0.25">
      <c r="A1104" s="1" t="s">
        <v>1356</v>
      </c>
      <c r="B1104" s="2">
        <v>9786058005365</v>
      </c>
      <c r="C1104" s="1" t="s">
        <v>1357</v>
      </c>
      <c r="D1104" s="4">
        <v>110</v>
      </c>
      <c r="E1104" s="1">
        <v>160</v>
      </c>
      <c r="F1104" s="15">
        <v>140</v>
      </c>
    </row>
    <row r="1105" spans="1:6" ht="12" customHeight="1" x14ac:dyDescent="0.25">
      <c r="A1105" s="1" t="s">
        <v>1372</v>
      </c>
      <c r="B1105" s="2">
        <v>9786257952378</v>
      </c>
      <c r="C1105" s="1" t="s">
        <v>1373</v>
      </c>
      <c r="D1105" s="4">
        <v>78</v>
      </c>
      <c r="E1105" s="1">
        <v>192</v>
      </c>
      <c r="F1105" s="15">
        <v>95</v>
      </c>
    </row>
    <row r="1106" spans="1:6" ht="12" customHeight="1" x14ac:dyDescent="0.25">
      <c r="A1106" s="1" t="s">
        <v>1375</v>
      </c>
      <c r="B1106" s="2">
        <v>9786257952682</v>
      </c>
      <c r="C1106" s="1" t="s">
        <v>1376</v>
      </c>
      <c r="D1106" s="4">
        <v>100</v>
      </c>
      <c r="E1106" s="1">
        <v>96</v>
      </c>
      <c r="F1106" s="15">
        <v>120</v>
      </c>
    </row>
    <row r="1107" spans="1:6" ht="12" customHeight="1" x14ac:dyDescent="0.25">
      <c r="A1107" s="1" t="s">
        <v>1385</v>
      </c>
      <c r="B1107" s="2">
        <v>9786257952712</v>
      </c>
      <c r="C1107" s="1" t="s">
        <v>1386</v>
      </c>
      <c r="D1107" s="4"/>
      <c r="E1107" s="1">
        <v>128</v>
      </c>
      <c r="F1107" s="15">
        <v>100</v>
      </c>
    </row>
    <row r="1108" spans="1:6" ht="12" customHeight="1" x14ac:dyDescent="0.25">
      <c r="A1108" s="1" t="s">
        <v>914</v>
      </c>
      <c r="B1108" s="2">
        <v>9786055648268</v>
      </c>
      <c r="C1108" s="1" t="s">
        <v>325</v>
      </c>
      <c r="D1108" s="4">
        <v>50</v>
      </c>
      <c r="E1108" s="1">
        <f>VLOOKUP(B1108,'[1]FİYAT LİSTESİ'!$C$2:$F$1251,4,0)</f>
        <v>48</v>
      </c>
      <c r="F1108" s="15">
        <v>60</v>
      </c>
    </row>
    <row r="1109" spans="1:6" ht="12" customHeight="1" x14ac:dyDescent="0.25">
      <c r="A1109" s="1" t="s">
        <v>914</v>
      </c>
      <c r="B1109" s="2">
        <v>9786055648459</v>
      </c>
      <c r="C1109" s="1" t="s">
        <v>337</v>
      </c>
      <c r="D1109" s="4">
        <v>50</v>
      </c>
      <c r="E1109" s="1">
        <f>VLOOKUP(B1109,'[1]FİYAT LİSTESİ'!$C$2:$F$1251,4,0)</f>
        <v>80</v>
      </c>
      <c r="F1109" s="15">
        <v>80</v>
      </c>
    </row>
    <row r="1110" spans="1:6" ht="12" customHeight="1" x14ac:dyDescent="0.25">
      <c r="A1110" s="1" t="s">
        <v>914</v>
      </c>
      <c r="B1110" s="2">
        <v>9786055648923</v>
      </c>
      <c r="C1110" s="1" t="s">
        <v>939</v>
      </c>
      <c r="D1110" s="4">
        <v>50</v>
      </c>
      <c r="E1110" s="1">
        <f>VLOOKUP(B1110,'[1]FİYAT LİSTESİ'!$C$2:$F$1251,4,0)</f>
        <v>176</v>
      </c>
      <c r="F1110" s="15">
        <v>70</v>
      </c>
    </row>
    <row r="1111" spans="1:6" ht="12" customHeight="1" x14ac:dyDescent="0.25">
      <c r="A1111" s="1" t="s">
        <v>914</v>
      </c>
      <c r="B1111" s="2">
        <v>9786055648220</v>
      </c>
      <c r="C1111" s="1" t="s">
        <v>321</v>
      </c>
      <c r="D1111" s="4">
        <v>60</v>
      </c>
      <c r="E1111" s="1">
        <f>VLOOKUP(B1111,'[1]FİYAT LİSTESİ'!$C$2:$F$1251,4,0)</f>
        <v>224</v>
      </c>
      <c r="F1111" s="15">
        <v>80</v>
      </c>
    </row>
    <row r="1112" spans="1:6" ht="12" customHeight="1" x14ac:dyDescent="0.25">
      <c r="A1112" s="1" t="s">
        <v>914</v>
      </c>
      <c r="B1112" s="2">
        <v>9786257952439</v>
      </c>
      <c r="C1112" s="1" t="s">
        <v>1150</v>
      </c>
      <c r="D1112" s="4">
        <v>50</v>
      </c>
      <c r="E1112" s="1">
        <f>VLOOKUP(B1112,'[1]FİYAT LİSTESİ'!$C$2:$F$1251,4,0)</f>
        <v>64</v>
      </c>
      <c r="F1112" s="15">
        <v>80</v>
      </c>
    </row>
    <row r="1113" spans="1:6" ht="12" customHeight="1" x14ac:dyDescent="0.25">
      <c r="A1113" s="1" t="s">
        <v>914</v>
      </c>
      <c r="B1113" s="2">
        <v>9786055648916</v>
      </c>
      <c r="C1113" s="1" t="s">
        <v>972</v>
      </c>
      <c r="D1113" s="4">
        <v>80</v>
      </c>
      <c r="E1113" s="1">
        <f>VLOOKUP(B1113,'[1]FİYAT LİSTESİ'!$C$2:$F$1251,4,0)</f>
        <v>96</v>
      </c>
      <c r="F1113" s="15">
        <v>110</v>
      </c>
    </row>
    <row r="1114" spans="1:6" ht="12" customHeight="1" x14ac:dyDescent="0.25">
      <c r="A1114" s="1" t="s">
        <v>914</v>
      </c>
      <c r="B1114" s="2">
        <v>9786055648930</v>
      </c>
      <c r="C1114" s="1" t="s">
        <v>950</v>
      </c>
      <c r="D1114" s="4">
        <v>50</v>
      </c>
      <c r="E1114" s="1">
        <f>VLOOKUP(B1114,'[1]FİYAT LİSTESİ'!$C$2:$F$1251,4,0)</f>
        <v>80</v>
      </c>
      <c r="F1114" s="15">
        <v>80</v>
      </c>
    </row>
    <row r="1115" spans="1:6" ht="12" customHeight="1" x14ac:dyDescent="0.25">
      <c r="A1115" s="1" t="s">
        <v>914</v>
      </c>
      <c r="B1115" s="6">
        <v>9786257952460</v>
      </c>
      <c r="C1115" s="1" t="s">
        <v>1205</v>
      </c>
      <c r="D1115" s="4">
        <v>50</v>
      </c>
      <c r="E1115" s="1">
        <f>VLOOKUP(B1115,'[1]FİYAT LİSTESİ'!$C$2:$F$1251,4,0)</f>
        <v>24</v>
      </c>
      <c r="F1115" s="15">
        <v>60</v>
      </c>
    </row>
    <row r="1116" spans="1:6" ht="12" customHeight="1" x14ac:dyDescent="0.25">
      <c r="A1116" s="1" t="s">
        <v>914</v>
      </c>
      <c r="B1116" s="6">
        <v>9786257952446</v>
      </c>
      <c r="C1116" s="1" t="s">
        <v>1208</v>
      </c>
      <c r="D1116" s="4">
        <v>50</v>
      </c>
      <c r="E1116" s="1" t="e">
        <f>VLOOKUP(B1116,'[1]FİYAT LİSTESİ'!$C$2:$F$1251,4,0)</f>
        <v>#REF!</v>
      </c>
      <c r="F1116" s="15">
        <v>60</v>
      </c>
    </row>
    <row r="1117" spans="1:6" ht="12" customHeight="1" x14ac:dyDescent="0.25">
      <c r="A1117" s="1" t="s">
        <v>914</v>
      </c>
      <c r="B1117" s="2">
        <v>9786055648640</v>
      </c>
      <c r="C1117" s="1" t="s">
        <v>354</v>
      </c>
      <c r="D1117" s="4">
        <v>50</v>
      </c>
      <c r="E1117" s="1">
        <f>VLOOKUP(B1117,'[1]FİYAT LİSTESİ'!$C$2:$F$1251,4,0)</f>
        <v>32</v>
      </c>
      <c r="F1117" s="15">
        <v>60</v>
      </c>
    </row>
    <row r="1118" spans="1:6" ht="12" customHeight="1" x14ac:dyDescent="0.25">
      <c r="A1118" s="1" t="s">
        <v>914</v>
      </c>
      <c r="B1118" s="5">
        <v>9786257952644</v>
      </c>
      <c r="C1118" s="3" t="s">
        <v>1305</v>
      </c>
      <c r="D1118" s="4">
        <v>50</v>
      </c>
      <c r="E1118" s="1">
        <f>VLOOKUP(B1118,'[1]FİYAT LİSTESİ'!$C$2:$F$1251,4,0)</f>
        <v>128</v>
      </c>
      <c r="F1118" s="15">
        <v>70</v>
      </c>
    </row>
    <row r="1119" spans="1:6" ht="12" customHeight="1" x14ac:dyDescent="0.25">
      <c r="A1119" s="1" t="s">
        <v>914</v>
      </c>
      <c r="B1119" s="2">
        <v>9786055648565</v>
      </c>
      <c r="C1119" s="1" t="s">
        <v>838</v>
      </c>
      <c r="D1119" s="4">
        <v>60</v>
      </c>
      <c r="E1119" s="1">
        <f>VLOOKUP(B1119,'[1]FİYAT LİSTESİ'!$C$2:$F$1251,4,0)</f>
        <v>64</v>
      </c>
      <c r="F1119" s="15">
        <v>80</v>
      </c>
    </row>
    <row r="1120" spans="1:6" ht="12" customHeight="1" x14ac:dyDescent="0.25">
      <c r="A1120" s="1" t="s">
        <v>914</v>
      </c>
      <c r="B1120" s="2">
        <v>9786055648794</v>
      </c>
      <c r="C1120" s="1" t="s">
        <v>862</v>
      </c>
      <c r="D1120" s="4">
        <v>40</v>
      </c>
      <c r="E1120" s="1">
        <f>VLOOKUP(B1120,'[1]FİYAT LİSTESİ'!$C$2:$F$1251,4,0)</f>
        <v>112</v>
      </c>
      <c r="F1120" s="15">
        <v>60</v>
      </c>
    </row>
    <row r="1121" spans="1:6" ht="12" customHeight="1" x14ac:dyDescent="0.25">
      <c r="A1121" s="1" t="s">
        <v>914</v>
      </c>
      <c r="B1121" s="2">
        <v>9786257952101</v>
      </c>
      <c r="C1121" s="1" t="s">
        <v>1003</v>
      </c>
      <c r="D1121" s="4">
        <v>45</v>
      </c>
      <c r="E1121" s="1">
        <f>VLOOKUP(B1121,'[1]FİYAT LİSTESİ'!$C$2:$F$1251,4,0)</f>
        <v>36</v>
      </c>
      <c r="F1121" s="15">
        <v>60</v>
      </c>
    </row>
    <row r="1122" spans="1:6" ht="12" customHeight="1" x14ac:dyDescent="0.25">
      <c r="A1122" s="1" t="s">
        <v>914</v>
      </c>
      <c r="B1122" s="2">
        <v>9786055648299</v>
      </c>
      <c r="C1122" s="1" t="s">
        <v>328</v>
      </c>
      <c r="D1122" s="4">
        <v>50</v>
      </c>
      <c r="E1122" s="1">
        <f>VLOOKUP(B1122,'[1]FİYAT LİSTESİ'!$C$2:$F$1251,4,0)</f>
        <v>112</v>
      </c>
      <c r="F1122" s="15">
        <v>70</v>
      </c>
    </row>
    <row r="1123" spans="1:6" ht="12" customHeight="1" x14ac:dyDescent="0.25">
      <c r="A1123" s="1" t="s">
        <v>914</v>
      </c>
      <c r="B1123" s="2">
        <v>9786055648343</v>
      </c>
      <c r="C1123" s="1" t="s">
        <v>331</v>
      </c>
      <c r="D1123" s="4">
        <v>60</v>
      </c>
      <c r="E1123" s="1">
        <f>VLOOKUP(B1123,'[1]FİYAT LİSTESİ'!$C$2:$F$1251,4,0)</f>
        <v>160</v>
      </c>
      <c r="F1123" s="15">
        <v>80</v>
      </c>
    </row>
    <row r="1124" spans="1:6" ht="12" customHeight="1" x14ac:dyDescent="0.25">
      <c r="A1124" s="1" t="s">
        <v>914</v>
      </c>
      <c r="B1124" s="2">
        <v>9786055648909</v>
      </c>
      <c r="C1124" s="1" t="s">
        <v>929</v>
      </c>
      <c r="D1124" s="4">
        <v>45</v>
      </c>
      <c r="E1124" s="1">
        <f>VLOOKUP(B1124,'[1]FİYAT LİSTESİ'!$C$2:$F$1251,4,0)</f>
        <v>36</v>
      </c>
      <c r="F1124" s="15">
        <v>65</v>
      </c>
    </row>
    <row r="1125" spans="1:6" ht="12" customHeight="1" x14ac:dyDescent="0.25">
      <c r="A1125" s="1" t="s">
        <v>914</v>
      </c>
      <c r="B1125" s="2">
        <v>9786055648718</v>
      </c>
      <c r="C1125" s="1" t="s">
        <v>360</v>
      </c>
      <c r="D1125" s="4">
        <v>50</v>
      </c>
      <c r="E1125" s="1">
        <f>VLOOKUP(B1125,'[1]FİYAT LİSTESİ'!$C$2:$F$1251,4,0)</f>
        <v>32</v>
      </c>
      <c r="F1125" s="15">
        <v>60</v>
      </c>
    </row>
    <row r="1126" spans="1:6" ht="12" customHeight="1" x14ac:dyDescent="0.25">
      <c r="A1126" s="1" t="s">
        <v>914</v>
      </c>
      <c r="B1126" s="2">
        <v>9786257952415</v>
      </c>
      <c r="C1126" s="1" t="s">
        <v>1127</v>
      </c>
      <c r="D1126" s="4">
        <v>45</v>
      </c>
      <c r="E1126" s="1">
        <f>VLOOKUP(B1126,'[1]FİYAT LİSTESİ'!$C$2:$F$1251,4,0)</f>
        <v>24</v>
      </c>
      <c r="F1126" s="15">
        <v>60</v>
      </c>
    </row>
    <row r="1127" spans="1:6" ht="12" customHeight="1" x14ac:dyDescent="0.25">
      <c r="A1127" s="1" t="s">
        <v>914</v>
      </c>
      <c r="B1127" s="2">
        <v>9786055648084</v>
      </c>
      <c r="C1127" s="1" t="s">
        <v>317</v>
      </c>
      <c r="D1127" s="4">
        <v>240</v>
      </c>
      <c r="E1127" s="1">
        <f>VLOOKUP(B1127,'[1]FİYAT LİSTESİ'!$C$2:$F$1251,4,0)</f>
        <v>352</v>
      </c>
      <c r="F1127" s="15">
        <v>400</v>
      </c>
    </row>
    <row r="1128" spans="1:6" ht="12" customHeight="1" x14ac:dyDescent="0.25">
      <c r="A1128" s="1" t="s">
        <v>914</v>
      </c>
      <c r="B1128" s="2">
        <v>9786055648978</v>
      </c>
      <c r="C1128" s="1" t="s">
        <v>961</v>
      </c>
      <c r="D1128" s="4">
        <v>50</v>
      </c>
      <c r="E1128" s="1">
        <f>VLOOKUP(B1128,'[1]FİYAT LİSTESİ'!$C$2:$F$1251,4,0)</f>
        <v>128</v>
      </c>
      <c r="F1128" s="15">
        <v>70</v>
      </c>
    </row>
    <row r="1129" spans="1:6" ht="12" customHeight="1" x14ac:dyDescent="0.25">
      <c r="A1129" s="1" t="s">
        <v>914</v>
      </c>
      <c r="B1129" s="2">
        <v>9786055648848</v>
      </c>
      <c r="C1129" s="1" t="s">
        <v>984</v>
      </c>
      <c r="D1129" s="4">
        <v>45</v>
      </c>
      <c r="E1129" s="1">
        <f>VLOOKUP(B1129,'[1]FİYAT LİSTESİ'!$C$2:$F$1251,4,0)</f>
        <v>32</v>
      </c>
      <c r="F1129" s="15">
        <v>60</v>
      </c>
    </row>
    <row r="1130" spans="1:6" ht="12" customHeight="1" x14ac:dyDescent="0.25">
      <c r="A1130" s="1" t="s">
        <v>914</v>
      </c>
      <c r="B1130" s="10">
        <v>9786055648411</v>
      </c>
      <c r="C1130" s="1" t="s">
        <v>316</v>
      </c>
      <c r="D1130" s="4">
        <v>50</v>
      </c>
      <c r="E1130" s="1">
        <f>VLOOKUP(B1130,'[1]FİYAT LİSTESİ'!$C$2:$F$1251,4,0)</f>
        <v>24</v>
      </c>
      <c r="F1130" s="15">
        <v>75</v>
      </c>
    </row>
    <row r="1131" spans="1:6" ht="12" customHeight="1" x14ac:dyDescent="0.25">
      <c r="A1131" s="1" t="s">
        <v>914</v>
      </c>
      <c r="B1131" s="6">
        <v>9786257952507</v>
      </c>
      <c r="C1131" s="1" t="s">
        <v>1232</v>
      </c>
      <c r="D1131" s="4">
        <v>60</v>
      </c>
      <c r="E1131" s="1">
        <f>VLOOKUP(B1131,'[1]FİYAT LİSTESİ'!$C$2:$F$1251,4,0)</f>
        <v>40</v>
      </c>
      <c r="F1131" s="15">
        <v>75</v>
      </c>
    </row>
    <row r="1132" spans="1:6" ht="12" customHeight="1" x14ac:dyDescent="0.25">
      <c r="A1132" s="1" t="s">
        <v>914</v>
      </c>
      <c r="B1132" s="10">
        <v>9786257952422</v>
      </c>
      <c r="C1132" s="1" t="s">
        <v>347</v>
      </c>
      <c r="D1132" s="4">
        <v>60</v>
      </c>
      <c r="E1132" s="1">
        <f>VLOOKUP(B1132,'[1]FİYAT LİSTESİ'!$C$2:$F$1251,4,0)</f>
        <v>64</v>
      </c>
      <c r="F1132" s="15">
        <v>80</v>
      </c>
    </row>
    <row r="1133" spans="1:6" ht="12" customHeight="1" x14ac:dyDescent="0.25">
      <c r="A1133" s="1" t="s">
        <v>914</v>
      </c>
      <c r="B1133" s="2">
        <v>9786257952323</v>
      </c>
      <c r="C1133" s="1" t="s">
        <v>1046</v>
      </c>
      <c r="D1133" s="4">
        <v>45</v>
      </c>
      <c r="E1133" s="1">
        <f>VLOOKUP(B1133,'[1]FİYAT LİSTESİ'!$C$2:$F$1251,4,0)</f>
        <v>32</v>
      </c>
      <c r="F1133" s="15">
        <v>60</v>
      </c>
    </row>
    <row r="1134" spans="1:6" ht="12" customHeight="1" x14ac:dyDescent="0.25">
      <c r="A1134" s="1" t="s">
        <v>914</v>
      </c>
      <c r="B1134" s="2">
        <v>9786055648541</v>
      </c>
      <c r="C1134" s="1" t="s">
        <v>345</v>
      </c>
      <c r="D1134" s="4">
        <v>85</v>
      </c>
      <c r="E1134" s="1">
        <f>VLOOKUP(B1134,'[1]FİYAT LİSTESİ'!$C$2:$F$1251,4,0)</f>
        <v>72</v>
      </c>
      <c r="F1134" s="15">
        <v>120</v>
      </c>
    </row>
    <row r="1135" spans="1:6" ht="12" customHeight="1" x14ac:dyDescent="0.25">
      <c r="A1135" s="1" t="s">
        <v>914</v>
      </c>
      <c r="B1135" s="5">
        <v>9786257952408</v>
      </c>
      <c r="C1135" s="1" t="s">
        <v>1167</v>
      </c>
      <c r="D1135" s="4">
        <v>50</v>
      </c>
      <c r="E1135" s="1">
        <f>VLOOKUP(B1135,'[1]FİYAT LİSTESİ'!$C$2:$F$1251,4,0)</f>
        <v>96</v>
      </c>
      <c r="F1135" s="15">
        <v>80</v>
      </c>
    </row>
    <row r="1136" spans="1:6" ht="12" customHeight="1" x14ac:dyDescent="0.25">
      <c r="A1136" s="1" t="s">
        <v>914</v>
      </c>
      <c r="B1136" s="2">
        <v>9786055648800</v>
      </c>
      <c r="C1136" s="1" t="s">
        <v>873</v>
      </c>
      <c r="D1136" s="4">
        <v>75</v>
      </c>
      <c r="E1136" s="1">
        <f>VLOOKUP(B1136,'[1]FİYAT LİSTESİ'!$C$2:$F$1251,4,0)</f>
        <v>72</v>
      </c>
      <c r="F1136" s="15">
        <v>90</v>
      </c>
    </row>
    <row r="1137" spans="1:6" ht="12" customHeight="1" x14ac:dyDescent="0.25">
      <c r="A1137" s="1" t="s">
        <v>914</v>
      </c>
      <c r="B1137" s="2">
        <v>9786257952200</v>
      </c>
      <c r="C1137" s="1" t="s">
        <v>1017</v>
      </c>
      <c r="D1137" s="4">
        <v>75</v>
      </c>
      <c r="E1137" s="1">
        <f>VLOOKUP(B1137,'[1]FİYAT LİSTESİ'!$C$2:$F$1251,4,0)</f>
        <v>72</v>
      </c>
      <c r="F1137" s="15">
        <v>90</v>
      </c>
    </row>
    <row r="1138" spans="1:6" ht="12" customHeight="1" x14ac:dyDescent="0.25">
      <c r="A1138" s="1" t="s">
        <v>914</v>
      </c>
      <c r="B1138" s="2">
        <v>9786055648015</v>
      </c>
      <c r="C1138" s="1" t="s">
        <v>313</v>
      </c>
      <c r="D1138" s="4">
        <v>50</v>
      </c>
      <c r="E1138" s="1">
        <f>VLOOKUP(B1138,'[1]FİYAT LİSTESİ'!$C$2:$F$1251,4,0)</f>
        <v>32</v>
      </c>
      <c r="F1138" s="15">
        <v>70</v>
      </c>
    </row>
    <row r="1139" spans="1:6" ht="12" customHeight="1" x14ac:dyDescent="0.25">
      <c r="A1139" s="1" t="s">
        <v>914</v>
      </c>
      <c r="B1139" s="2">
        <v>9786257952262</v>
      </c>
      <c r="C1139" s="1" t="s">
        <v>1053</v>
      </c>
      <c r="D1139" s="4">
        <v>45</v>
      </c>
      <c r="E1139" s="1">
        <f>VLOOKUP(B1139,'[1]FİYAT LİSTESİ'!$C$2:$F$1251,4,0)</f>
        <v>36</v>
      </c>
      <c r="F1139" s="15">
        <v>60</v>
      </c>
    </row>
    <row r="1140" spans="1:6" ht="12" customHeight="1" x14ac:dyDescent="0.25">
      <c r="A1140" s="1" t="s">
        <v>914</v>
      </c>
      <c r="B1140" s="2">
        <v>9786055648589</v>
      </c>
      <c r="C1140" s="1" t="s">
        <v>348</v>
      </c>
      <c r="D1140" s="4">
        <v>45</v>
      </c>
      <c r="E1140" s="1">
        <f>VLOOKUP(B1140,'[1]FİYAT LİSTESİ'!$C$2:$F$1251,4,0)</f>
        <v>64</v>
      </c>
      <c r="F1140" s="15">
        <v>60</v>
      </c>
    </row>
    <row r="1141" spans="1:6" ht="12" customHeight="1" x14ac:dyDescent="0.25">
      <c r="A1141" s="1" t="s">
        <v>914</v>
      </c>
      <c r="B1141" s="2">
        <v>9786055648749</v>
      </c>
      <c r="C1141" s="1" t="s">
        <v>561</v>
      </c>
      <c r="D1141" s="4">
        <v>45</v>
      </c>
      <c r="E1141" s="1">
        <f>VLOOKUP(B1141,'[1]FİYAT LİSTESİ'!$C$2:$F$1251,4,0)</f>
        <v>32</v>
      </c>
      <c r="F1141" s="15">
        <v>60</v>
      </c>
    </row>
    <row r="1142" spans="1:6" ht="12" customHeight="1" x14ac:dyDescent="0.25">
      <c r="A1142" s="1" t="s">
        <v>914</v>
      </c>
      <c r="B1142" s="2">
        <v>9786055648626</v>
      </c>
      <c r="C1142" s="1" t="s">
        <v>352</v>
      </c>
      <c r="D1142" s="4">
        <v>55</v>
      </c>
      <c r="E1142" s="1">
        <f>VLOOKUP(B1142,'[1]FİYAT LİSTESİ'!$C$2:$F$1251,4,0)</f>
        <v>40</v>
      </c>
      <c r="F1142" s="15">
        <v>60</v>
      </c>
    </row>
    <row r="1143" spans="1:6" ht="12" customHeight="1" x14ac:dyDescent="0.25">
      <c r="A1143" s="1" t="s">
        <v>914</v>
      </c>
      <c r="B1143" s="2">
        <v>9786257952149</v>
      </c>
      <c r="C1143" s="1" t="s">
        <v>1000</v>
      </c>
      <c r="D1143" s="4">
        <v>45</v>
      </c>
      <c r="E1143" s="1">
        <f>VLOOKUP(B1143,'[1]FİYAT LİSTESİ'!$C$2:$F$1251,4,0)</f>
        <v>36</v>
      </c>
      <c r="F1143" s="15">
        <v>60</v>
      </c>
    </row>
    <row r="1144" spans="1:6" ht="12" customHeight="1" x14ac:dyDescent="0.25">
      <c r="A1144" s="1" t="s">
        <v>914</v>
      </c>
      <c r="B1144" s="2">
        <v>9786055648275</v>
      </c>
      <c r="C1144" s="1" t="s">
        <v>326</v>
      </c>
      <c r="D1144" s="4">
        <v>60</v>
      </c>
      <c r="E1144" s="1">
        <f>VLOOKUP(B1144,'[1]FİYAT LİSTESİ'!$C$2:$F$1251,4,0)</f>
        <v>240</v>
      </c>
      <c r="F1144" s="15">
        <v>90</v>
      </c>
    </row>
    <row r="1145" spans="1:6" ht="12" customHeight="1" x14ac:dyDescent="0.25">
      <c r="A1145" s="1" t="s">
        <v>914</v>
      </c>
      <c r="B1145" s="2">
        <v>9786055648657</v>
      </c>
      <c r="C1145" s="1" t="s">
        <v>355</v>
      </c>
      <c r="D1145" s="4">
        <v>50</v>
      </c>
      <c r="E1145" s="1">
        <f>VLOOKUP(B1145,'[1]FİYAT LİSTESİ'!$C$2:$F$1251,4,0)</f>
        <v>32</v>
      </c>
      <c r="F1145" s="15">
        <v>60</v>
      </c>
    </row>
    <row r="1146" spans="1:6" ht="12" customHeight="1" x14ac:dyDescent="0.25">
      <c r="A1146" s="1" t="s">
        <v>914</v>
      </c>
      <c r="B1146" s="2">
        <v>9786257952194</v>
      </c>
      <c r="C1146" s="1" t="s">
        <v>1014</v>
      </c>
      <c r="D1146" s="4">
        <v>30</v>
      </c>
      <c r="E1146" s="1">
        <f>VLOOKUP(B1146,'[1]FİYAT LİSTESİ'!$C$2:$F$1251,4,0)</f>
        <v>64</v>
      </c>
      <c r="F1146" s="15">
        <v>50</v>
      </c>
    </row>
    <row r="1147" spans="1:6" ht="12" customHeight="1" x14ac:dyDescent="0.25">
      <c r="A1147" s="1" t="s">
        <v>914</v>
      </c>
      <c r="B1147" s="2">
        <v>9786055648312</v>
      </c>
      <c r="C1147" s="1" t="s">
        <v>330</v>
      </c>
      <c r="D1147" s="4">
        <v>55</v>
      </c>
      <c r="E1147" s="1">
        <f>VLOOKUP(B1147,'[1]FİYAT LİSTESİ'!$C$2:$F$1251,4,0)</f>
        <v>36</v>
      </c>
      <c r="F1147" s="15">
        <v>65</v>
      </c>
    </row>
    <row r="1148" spans="1:6" ht="12" customHeight="1" x14ac:dyDescent="0.25">
      <c r="A1148" s="1" t="s">
        <v>914</v>
      </c>
      <c r="B1148" s="11">
        <v>9786257952521</v>
      </c>
      <c r="C1148" s="3" t="s">
        <v>1298</v>
      </c>
      <c r="D1148" s="4">
        <v>85</v>
      </c>
      <c r="E1148" s="1">
        <f>VLOOKUP(B1148,'[1]FİYAT LİSTESİ'!$C$2:$F$1251,4,0)</f>
        <v>108</v>
      </c>
      <c r="F1148" s="15">
        <v>110</v>
      </c>
    </row>
    <row r="1149" spans="1:6" ht="12" customHeight="1" x14ac:dyDescent="0.25">
      <c r="A1149" s="1" t="s">
        <v>914</v>
      </c>
      <c r="B1149" s="5">
        <v>9786257952514</v>
      </c>
      <c r="C1149" s="3" t="s">
        <v>1239</v>
      </c>
      <c r="D1149" s="4">
        <v>50</v>
      </c>
      <c r="E1149" s="1">
        <f>VLOOKUP(B1149,'[1]FİYAT LİSTESİ'!$C$2:$F$1251,4,0)</f>
        <v>24</v>
      </c>
      <c r="F1149" s="15">
        <v>60</v>
      </c>
    </row>
    <row r="1150" spans="1:6" ht="12" customHeight="1" x14ac:dyDescent="0.25">
      <c r="A1150" s="1" t="s">
        <v>914</v>
      </c>
      <c r="B1150" s="2">
        <v>9786055648305</v>
      </c>
      <c r="C1150" s="1" t="s">
        <v>329</v>
      </c>
      <c r="D1150" s="4">
        <v>50</v>
      </c>
      <c r="E1150" s="1">
        <f>VLOOKUP(B1150,'[1]FİYAT LİSTESİ'!$C$2:$F$1251,4,0)</f>
        <v>24</v>
      </c>
      <c r="F1150" s="15">
        <v>60</v>
      </c>
    </row>
    <row r="1151" spans="1:6" ht="12" customHeight="1" x14ac:dyDescent="0.25">
      <c r="A1151" s="1" t="s">
        <v>914</v>
      </c>
      <c r="B1151" s="2">
        <v>9786055648596</v>
      </c>
      <c r="C1151" s="1" t="s">
        <v>349</v>
      </c>
      <c r="D1151" s="4">
        <v>50</v>
      </c>
      <c r="E1151" s="1">
        <f>VLOOKUP(B1151,'[1]FİYAT LİSTESİ'!$C$2:$F$1251,4,0)</f>
        <v>24</v>
      </c>
      <c r="F1151" s="15">
        <v>60</v>
      </c>
    </row>
    <row r="1152" spans="1:6" ht="12" customHeight="1" x14ac:dyDescent="0.25">
      <c r="A1152" s="1" t="s">
        <v>914</v>
      </c>
      <c r="B1152" s="2">
        <v>9786055648350</v>
      </c>
      <c r="C1152" s="1" t="s">
        <v>332</v>
      </c>
      <c r="D1152" s="4">
        <v>50</v>
      </c>
      <c r="E1152" s="1">
        <f>VLOOKUP(B1152,'[1]FİYAT LİSTESİ'!$C$2:$F$1251,4,0)</f>
        <v>24</v>
      </c>
      <c r="F1152" s="15">
        <v>60</v>
      </c>
    </row>
    <row r="1153" spans="1:6" ht="12" customHeight="1" x14ac:dyDescent="0.25">
      <c r="A1153" s="1" t="s">
        <v>914</v>
      </c>
      <c r="B1153" s="2">
        <v>9786055648862</v>
      </c>
      <c r="C1153" s="1" t="s">
        <v>1045</v>
      </c>
      <c r="D1153" s="4">
        <v>50</v>
      </c>
      <c r="E1153" s="1">
        <f>VLOOKUP(B1153,'[1]FİYAT LİSTESİ'!$C$2:$F$1251,4,0)</f>
        <v>32</v>
      </c>
      <c r="F1153" s="15">
        <v>60</v>
      </c>
    </row>
    <row r="1154" spans="1:6" ht="12" customHeight="1" x14ac:dyDescent="0.25">
      <c r="A1154" s="1" t="s">
        <v>914</v>
      </c>
      <c r="B1154" s="2">
        <v>9786055648404</v>
      </c>
      <c r="C1154" s="1" t="s">
        <v>336</v>
      </c>
      <c r="D1154" s="4">
        <v>45</v>
      </c>
      <c r="E1154" s="1">
        <f>VLOOKUP(B1154,'[1]FİYAT LİSTESİ'!$C$2:$F$1251,4,0)</f>
        <v>24</v>
      </c>
      <c r="F1154" s="15">
        <v>60</v>
      </c>
    </row>
    <row r="1155" spans="1:6" ht="12" customHeight="1" x14ac:dyDescent="0.25">
      <c r="A1155" s="1" t="s">
        <v>914</v>
      </c>
      <c r="B1155" s="2">
        <v>9786055648497</v>
      </c>
      <c r="C1155" s="1" t="s">
        <v>341</v>
      </c>
      <c r="D1155" s="4">
        <v>45</v>
      </c>
      <c r="E1155" s="1">
        <f>VLOOKUP(B1155,'[1]FİYAT LİSTESİ'!$C$2:$F$1251,4,0)</f>
        <v>24</v>
      </c>
      <c r="F1155" s="15">
        <v>60</v>
      </c>
    </row>
    <row r="1156" spans="1:6" ht="12" customHeight="1" x14ac:dyDescent="0.25">
      <c r="A1156" s="1" t="s">
        <v>914</v>
      </c>
      <c r="B1156" s="2">
        <v>9786055648893</v>
      </c>
      <c r="C1156" s="1" t="s">
        <v>920</v>
      </c>
      <c r="D1156" s="4">
        <v>45</v>
      </c>
      <c r="E1156" s="1">
        <f>VLOOKUP(B1156,'[1]FİYAT LİSTESİ'!$C$2:$F$1251,4,0)</f>
        <v>24</v>
      </c>
      <c r="F1156" s="15">
        <v>60</v>
      </c>
    </row>
    <row r="1157" spans="1:6" ht="12" customHeight="1" x14ac:dyDescent="0.25">
      <c r="A1157" s="1" t="s">
        <v>914</v>
      </c>
      <c r="B1157" s="2">
        <v>9786257952248</v>
      </c>
      <c r="C1157" s="1" t="s">
        <v>1135</v>
      </c>
      <c r="D1157" s="4">
        <v>50</v>
      </c>
      <c r="E1157" s="1">
        <f>VLOOKUP(B1157,'[1]FİYAT LİSTESİ'!$C$2:$F$1251,4,0)</f>
        <v>160</v>
      </c>
      <c r="F1157" s="15">
        <v>70</v>
      </c>
    </row>
    <row r="1158" spans="1:6" ht="12" customHeight="1" x14ac:dyDescent="0.25">
      <c r="A1158" s="1" t="s">
        <v>914</v>
      </c>
      <c r="B1158" s="2">
        <v>9789755395418</v>
      </c>
      <c r="C1158" s="1" t="s">
        <v>560</v>
      </c>
      <c r="D1158" s="4">
        <v>50</v>
      </c>
      <c r="E1158" s="1">
        <f>VLOOKUP(B1158,'[1]FİYAT LİSTESİ'!$C$2:$F$1251,4,0)</f>
        <v>32</v>
      </c>
      <c r="F1158" s="15">
        <v>70</v>
      </c>
    </row>
    <row r="1159" spans="1:6" ht="12" customHeight="1" x14ac:dyDescent="0.25">
      <c r="A1159" s="1" t="s">
        <v>914</v>
      </c>
      <c r="B1159" s="2">
        <v>9786055648817</v>
      </c>
      <c r="C1159" s="1" t="s">
        <v>879</v>
      </c>
      <c r="D1159" s="4">
        <v>45</v>
      </c>
      <c r="E1159" s="1">
        <f>VLOOKUP(B1159,'[1]FİYAT LİSTESİ'!$C$2:$F$1251,4,0)</f>
        <v>128</v>
      </c>
      <c r="F1159" s="15">
        <v>70</v>
      </c>
    </row>
    <row r="1160" spans="1:6" ht="12" customHeight="1" x14ac:dyDescent="0.25">
      <c r="A1160" s="1" t="s">
        <v>914</v>
      </c>
      <c r="B1160" s="2">
        <v>9786055648664</v>
      </c>
      <c r="C1160" s="1" t="s">
        <v>356</v>
      </c>
      <c r="D1160" s="4">
        <v>50</v>
      </c>
      <c r="E1160" s="1">
        <f>VLOOKUP(B1160,'[1]FİYAT LİSTESİ'!$C$2:$F$1251,4,0)</f>
        <v>32</v>
      </c>
      <c r="F1160" s="15">
        <v>60</v>
      </c>
    </row>
    <row r="1161" spans="1:6" ht="12" customHeight="1" x14ac:dyDescent="0.25">
      <c r="A1161" s="1" t="s">
        <v>914</v>
      </c>
      <c r="B1161" s="5">
        <v>9786257952224</v>
      </c>
      <c r="C1161" s="3" t="s">
        <v>1264</v>
      </c>
      <c r="D1161" s="4">
        <v>60</v>
      </c>
      <c r="E1161" s="1">
        <f>VLOOKUP(B1161,'[1]FİYAT LİSTESİ'!$C$2:$F$1251,4,0)</f>
        <v>32</v>
      </c>
      <c r="F1161" s="15">
        <v>75</v>
      </c>
    </row>
    <row r="1162" spans="1:6" ht="12" customHeight="1" x14ac:dyDescent="0.25">
      <c r="A1162" s="1" t="s">
        <v>914</v>
      </c>
      <c r="B1162" s="2">
        <v>9786257952118</v>
      </c>
      <c r="C1162" s="1" t="s">
        <v>1002</v>
      </c>
      <c r="D1162" s="4">
        <v>45</v>
      </c>
      <c r="E1162" s="1">
        <f>VLOOKUP(B1162,'[1]FİYAT LİSTESİ'!$C$2:$F$1251,4,0)</f>
        <v>36</v>
      </c>
      <c r="F1162" s="15">
        <v>60</v>
      </c>
    </row>
    <row r="1163" spans="1:6" ht="12" customHeight="1" x14ac:dyDescent="0.25">
      <c r="A1163" s="1" t="s">
        <v>914</v>
      </c>
      <c r="B1163" s="2">
        <v>9786055648732</v>
      </c>
      <c r="C1163" s="1" t="s">
        <v>839</v>
      </c>
      <c r="D1163" s="4">
        <v>50</v>
      </c>
      <c r="E1163" s="1">
        <f>VLOOKUP(B1163,'[1]FİYAT LİSTESİ'!$C$2:$F$1251,4,0)</f>
        <v>32</v>
      </c>
      <c r="F1163" s="15">
        <v>60</v>
      </c>
    </row>
    <row r="1164" spans="1:6" ht="12" customHeight="1" x14ac:dyDescent="0.25">
      <c r="A1164" s="1" t="s">
        <v>914</v>
      </c>
      <c r="B1164" s="10">
        <v>9786055648336</v>
      </c>
      <c r="C1164" s="1" t="s">
        <v>314</v>
      </c>
      <c r="D1164" s="4">
        <v>50</v>
      </c>
      <c r="E1164" s="1">
        <f>VLOOKUP(B1164,'[1]FİYAT LİSTESİ'!$C$2:$F$1251,4,0)</f>
        <v>160</v>
      </c>
      <c r="F1164" s="25">
        <v>80</v>
      </c>
    </row>
    <row r="1165" spans="1:6" ht="12" customHeight="1" x14ac:dyDescent="0.25">
      <c r="A1165" s="1" t="s">
        <v>914</v>
      </c>
      <c r="B1165" s="5">
        <v>9786057952637</v>
      </c>
      <c r="C1165" s="3" t="s">
        <v>1299</v>
      </c>
      <c r="D1165" s="4">
        <v>55</v>
      </c>
      <c r="E1165" s="1">
        <f>VLOOKUP(B1165,'[1]FİYAT LİSTESİ'!$C$2:$F$1251,4,0)</f>
        <v>40</v>
      </c>
      <c r="F1165" s="15">
        <v>60</v>
      </c>
    </row>
    <row r="1166" spans="1:6" ht="12" customHeight="1" x14ac:dyDescent="0.25">
      <c r="A1166" s="1" t="s">
        <v>914</v>
      </c>
      <c r="B1166" s="2">
        <v>9786055648466</v>
      </c>
      <c r="C1166" s="1" t="s">
        <v>338</v>
      </c>
      <c r="D1166" s="4">
        <v>40</v>
      </c>
      <c r="E1166" s="1">
        <f>VLOOKUP(B1166,'[1]FİYAT LİSTESİ'!$C$2:$F$1251,4,0)</f>
        <v>48</v>
      </c>
      <c r="F1166" s="15">
        <v>60</v>
      </c>
    </row>
    <row r="1167" spans="1:6" ht="12" customHeight="1" x14ac:dyDescent="0.25">
      <c r="A1167" s="1" t="s">
        <v>914</v>
      </c>
      <c r="B1167" s="2">
        <v>9786257952040</v>
      </c>
      <c r="C1167" s="1" t="s">
        <v>982</v>
      </c>
      <c r="D1167" s="4">
        <v>50</v>
      </c>
      <c r="E1167" s="1">
        <f>VLOOKUP(B1167,'[1]FİYAT LİSTESİ'!$C$2:$F$1251,4,0)</f>
        <v>80</v>
      </c>
      <c r="F1167" s="15">
        <v>100</v>
      </c>
    </row>
    <row r="1168" spans="1:6" ht="12" customHeight="1" x14ac:dyDescent="0.25">
      <c r="A1168" s="1" t="s">
        <v>914</v>
      </c>
      <c r="B1168" s="2">
        <v>9786055648213</v>
      </c>
      <c r="C1168" s="1" t="s">
        <v>320</v>
      </c>
      <c r="D1168" s="4">
        <v>40</v>
      </c>
      <c r="E1168" s="1">
        <f>VLOOKUP(B1168,'[1]FİYAT LİSTESİ'!$C$2:$F$1251,4,0)</f>
        <v>48</v>
      </c>
      <c r="F1168" s="15">
        <v>60</v>
      </c>
    </row>
    <row r="1169" spans="1:6" ht="12" customHeight="1" x14ac:dyDescent="0.25">
      <c r="A1169" s="1" t="s">
        <v>914</v>
      </c>
      <c r="B1169" s="2">
        <v>9786055648428</v>
      </c>
      <c r="C1169" s="1" t="s">
        <v>837</v>
      </c>
      <c r="D1169" s="4">
        <v>50</v>
      </c>
      <c r="E1169" s="1">
        <f>VLOOKUP(B1169,'[1]FİYAT LİSTESİ'!$C$2:$F$1251,4,0)</f>
        <v>24</v>
      </c>
      <c r="F1169" s="15">
        <v>75</v>
      </c>
    </row>
    <row r="1170" spans="1:6" ht="12" customHeight="1" x14ac:dyDescent="0.25">
      <c r="A1170" s="1" t="s">
        <v>914</v>
      </c>
      <c r="B1170" s="2">
        <v>9786055648756</v>
      </c>
      <c r="C1170" s="1" t="s">
        <v>853</v>
      </c>
      <c r="D1170" s="4">
        <v>50</v>
      </c>
      <c r="E1170" s="1">
        <f>VLOOKUP(B1170,'[1]FİYAT LİSTESİ'!$C$2:$F$1251,4,0)</f>
        <v>192</v>
      </c>
      <c r="F1170" s="15">
        <v>70</v>
      </c>
    </row>
    <row r="1171" spans="1:6" ht="12" customHeight="1" x14ac:dyDescent="0.25">
      <c r="A1171" s="1" t="s">
        <v>914</v>
      </c>
      <c r="B1171" s="2">
        <v>9786055648473</v>
      </c>
      <c r="C1171" s="1" t="s">
        <v>339</v>
      </c>
      <c r="D1171" s="4">
        <v>50</v>
      </c>
      <c r="E1171" s="1">
        <f>VLOOKUP(B1171,'[1]FİYAT LİSTESİ'!$C$2:$F$1251,4,0)</f>
        <v>32</v>
      </c>
      <c r="F1171" s="15">
        <v>75</v>
      </c>
    </row>
    <row r="1172" spans="1:6" ht="12" customHeight="1" x14ac:dyDescent="0.25">
      <c r="A1172" s="1" t="s">
        <v>914</v>
      </c>
      <c r="B1172" s="2">
        <v>9786055648398</v>
      </c>
      <c r="C1172" s="1" t="s">
        <v>335</v>
      </c>
      <c r="D1172" s="4">
        <v>110</v>
      </c>
      <c r="E1172" s="1">
        <f>VLOOKUP(B1172,'[1]FİYAT LİSTESİ'!$C$2:$F$1251,4,0)</f>
        <v>64</v>
      </c>
      <c r="F1172" s="15">
        <v>130</v>
      </c>
    </row>
    <row r="1173" spans="1:6" ht="12" customHeight="1" x14ac:dyDescent="0.25">
      <c r="A1173" s="1" t="s">
        <v>914</v>
      </c>
      <c r="B1173" s="2">
        <v>9786257952187</v>
      </c>
      <c r="C1173" s="1" t="s">
        <v>1008</v>
      </c>
      <c r="D1173" s="4">
        <v>110</v>
      </c>
      <c r="E1173" s="1">
        <f>VLOOKUP(B1173,'[1]FİYAT LİSTESİ'!$C$2:$F$1251,4,0)</f>
        <v>64</v>
      </c>
      <c r="F1173" s="15">
        <v>130</v>
      </c>
    </row>
    <row r="1174" spans="1:6" ht="12" customHeight="1" x14ac:dyDescent="0.25">
      <c r="A1174" s="1" t="s">
        <v>914</v>
      </c>
      <c r="B1174" s="2">
        <v>9786055648671</v>
      </c>
      <c r="C1174" s="1" t="s">
        <v>815</v>
      </c>
      <c r="D1174" s="4">
        <v>50</v>
      </c>
      <c r="E1174" s="1">
        <f>VLOOKUP(B1174,'[1]FİYAT LİSTESİ'!$C$2:$F$1251,4,0)</f>
        <v>32</v>
      </c>
      <c r="F1174" s="15">
        <v>60</v>
      </c>
    </row>
    <row r="1175" spans="1:6" ht="12" customHeight="1" x14ac:dyDescent="0.25">
      <c r="A1175" s="1" t="s">
        <v>914</v>
      </c>
      <c r="B1175" s="2">
        <v>9786055648695</v>
      </c>
      <c r="C1175" s="1" t="s">
        <v>358</v>
      </c>
      <c r="D1175" s="4">
        <v>50</v>
      </c>
      <c r="E1175" s="1">
        <f>VLOOKUP(B1175,'[1]FİYAT LİSTESİ'!$C$2:$F$1251,4,0)</f>
        <v>32</v>
      </c>
      <c r="F1175" s="15">
        <v>60</v>
      </c>
    </row>
    <row r="1176" spans="1:6" ht="12" customHeight="1" x14ac:dyDescent="0.25">
      <c r="A1176" s="1" t="s">
        <v>914</v>
      </c>
      <c r="B1176" s="2">
        <v>9786055648855</v>
      </c>
      <c r="C1176" s="1" t="s">
        <v>876</v>
      </c>
      <c r="D1176" s="4">
        <v>45</v>
      </c>
      <c r="E1176" s="1">
        <f>VLOOKUP(B1176,'[1]FİYAT LİSTESİ'!$C$2:$F$1251,4,0)</f>
        <v>32</v>
      </c>
      <c r="F1176" s="15">
        <v>60</v>
      </c>
    </row>
    <row r="1177" spans="1:6" ht="12" customHeight="1" x14ac:dyDescent="0.25">
      <c r="A1177" s="1" t="s">
        <v>914</v>
      </c>
      <c r="B1177" s="2">
        <v>9786257952088</v>
      </c>
      <c r="C1177" s="1" t="s">
        <v>989</v>
      </c>
      <c r="D1177" s="4">
        <v>45</v>
      </c>
      <c r="E1177" s="1">
        <f>VLOOKUP(B1177,'[1]FİYAT LİSTESİ'!$C$2:$F$1251,4,0)</f>
        <v>36</v>
      </c>
      <c r="F1177" s="15">
        <v>60</v>
      </c>
    </row>
    <row r="1178" spans="1:6" ht="12" customHeight="1" x14ac:dyDescent="0.25">
      <c r="A1178" s="1" t="s">
        <v>914</v>
      </c>
      <c r="B1178" s="2">
        <v>9786055648688</v>
      </c>
      <c r="C1178" s="1" t="s">
        <v>357</v>
      </c>
      <c r="D1178" s="4">
        <v>50</v>
      </c>
      <c r="E1178" s="1">
        <f>VLOOKUP(B1178,'[1]FİYAT LİSTESİ'!$C$2:$F$1251,4,0)</f>
        <v>32</v>
      </c>
      <c r="F1178" s="15">
        <v>60</v>
      </c>
    </row>
    <row r="1179" spans="1:6" ht="12" customHeight="1" x14ac:dyDescent="0.25">
      <c r="A1179" s="1" t="s">
        <v>914</v>
      </c>
      <c r="B1179" s="2">
        <v>9786055648503</v>
      </c>
      <c r="C1179" s="1" t="s">
        <v>342</v>
      </c>
      <c r="D1179" s="4">
        <v>50</v>
      </c>
      <c r="E1179" s="1">
        <f>VLOOKUP(B1179,'[1]FİYAT LİSTESİ'!$C$2:$F$1251,4,0)</f>
        <v>80</v>
      </c>
      <c r="F1179" s="15">
        <v>60</v>
      </c>
    </row>
    <row r="1180" spans="1:6" ht="12" customHeight="1" x14ac:dyDescent="0.25">
      <c r="A1180" s="1" t="s">
        <v>914</v>
      </c>
      <c r="B1180" s="2">
        <v>9786055648244</v>
      </c>
      <c r="C1180" s="1" t="s">
        <v>323</v>
      </c>
      <c r="D1180" s="4">
        <v>70</v>
      </c>
      <c r="E1180" s="1">
        <f>VLOOKUP(B1180,'[1]FİYAT LİSTESİ'!$C$2:$F$1251,4,0)</f>
        <v>32</v>
      </c>
      <c r="F1180" s="15">
        <v>90</v>
      </c>
    </row>
    <row r="1181" spans="1:6" ht="12" customHeight="1" x14ac:dyDescent="0.25">
      <c r="A1181" s="1" t="s">
        <v>914</v>
      </c>
      <c r="B1181" s="2">
        <v>9786055648824</v>
      </c>
      <c r="C1181" s="1" t="s">
        <v>875</v>
      </c>
      <c r="D1181" s="4">
        <v>55</v>
      </c>
      <c r="E1181" s="1">
        <f>VLOOKUP(B1181,'[1]FİYAT LİSTESİ'!$C$2:$F$1251,4,0)</f>
        <v>24</v>
      </c>
      <c r="F1181" s="15">
        <v>70</v>
      </c>
    </row>
    <row r="1182" spans="1:6" ht="12" customHeight="1" x14ac:dyDescent="0.25">
      <c r="A1182" s="1" t="s">
        <v>914</v>
      </c>
      <c r="B1182" s="2">
        <v>9786055648510</v>
      </c>
      <c r="C1182" s="1" t="s">
        <v>831</v>
      </c>
      <c r="D1182" s="4">
        <v>55</v>
      </c>
      <c r="E1182" s="1">
        <f>VLOOKUP(B1182,'[1]FİYAT LİSTESİ'!$C$2:$F$1251,4,0)</f>
        <v>24</v>
      </c>
      <c r="F1182" s="15">
        <v>70</v>
      </c>
    </row>
    <row r="1183" spans="1:6" ht="12" customHeight="1" x14ac:dyDescent="0.25">
      <c r="A1183" s="1" t="s">
        <v>914</v>
      </c>
      <c r="B1183" s="2">
        <v>9786055648206</v>
      </c>
      <c r="C1183" s="1" t="s">
        <v>319</v>
      </c>
      <c r="D1183" s="4">
        <v>50</v>
      </c>
      <c r="E1183" s="1">
        <f>VLOOKUP(B1183,'[1]FİYAT LİSTESİ'!$C$2:$F$1251,4,0)</f>
        <v>192</v>
      </c>
      <c r="F1183" s="15">
        <v>85</v>
      </c>
    </row>
    <row r="1184" spans="1:6" ht="12" customHeight="1" x14ac:dyDescent="0.25">
      <c r="A1184" s="1" t="s">
        <v>914</v>
      </c>
      <c r="B1184" s="2">
        <v>9786055648237</v>
      </c>
      <c r="C1184" s="1" t="s">
        <v>322</v>
      </c>
      <c r="D1184" s="4">
        <v>70</v>
      </c>
      <c r="E1184" s="1">
        <f>VLOOKUP(B1184,'[1]FİYAT LİSTESİ'!$C$2:$F$1251,4,0)</f>
        <v>32</v>
      </c>
      <c r="F1184" s="15">
        <v>90</v>
      </c>
    </row>
    <row r="1185" spans="1:6" ht="12" customHeight="1" x14ac:dyDescent="0.25">
      <c r="A1185" s="1" t="s">
        <v>914</v>
      </c>
      <c r="B1185" s="2">
        <v>9786055648251</v>
      </c>
      <c r="C1185" s="1" t="s">
        <v>324</v>
      </c>
      <c r="D1185" s="4">
        <v>70</v>
      </c>
      <c r="E1185" s="1">
        <f>VLOOKUP(B1185,'[1]FİYAT LİSTESİ'!$C$2:$F$1251,4,0)</f>
        <v>32</v>
      </c>
      <c r="F1185" s="15">
        <v>90</v>
      </c>
    </row>
    <row r="1186" spans="1:6" ht="12" customHeight="1" x14ac:dyDescent="0.25">
      <c r="A1186" s="1" t="s">
        <v>914</v>
      </c>
      <c r="B1186" s="2">
        <v>9786055648374</v>
      </c>
      <c r="C1186" s="1" t="s">
        <v>334</v>
      </c>
      <c r="D1186" s="4">
        <v>55</v>
      </c>
      <c r="E1186" s="1">
        <f>VLOOKUP(B1186,'[1]FİYAT LİSTESİ'!$C$2:$F$1251,4,0)</f>
        <v>48</v>
      </c>
      <c r="F1186" s="15">
        <v>90</v>
      </c>
    </row>
    <row r="1187" spans="1:6" ht="12" customHeight="1" x14ac:dyDescent="0.25">
      <c r="A1187" s="1" t="s">
        <v>914</v>
      </c>
      <c r="B1187" s="2">
        <v>9786055648527</v>
      </c>
      <c r="C1187" s="1" t="s">
        <v>343</v>
      </c>
      <c r="D1187" s="4">
        <v>55</v>
      </c>
      <c r="E1187" s="1">
        <f>VLOOKUP(B1187,'[1]FİYAT LİSTESİ'!$C$2:$F$1251,4,0)</f>
        <v>48</v>
      </c>
      <c r="F1187" s="15">
        <v>70</v>
      </c>
    </row>
    <row r="1188" spans="1:6" ht="12" customHeight="1" x14ac:dyDescent="0.25">
      <c r="A1188" s="1" t="s">
        <v>914</v>
      </c>
      <c r="B1188" s="2">
        <v>9786055648480</v>
      </c>
      <c r="C1188" s="1" t="s">
        <v>340</v>
      </c>
      <c r="D1188" s="4">
        <v>50</v>
      </c>
      <c r="E1188" s="1">
        <f>VLOOKUP(B1188,'[1]FİYAT LİSTESİ'!$C$2:$F$1251,4,0)</f>
        <v>64</v>
      </c>
      <c r="F1188" s="15">
        <v>60</v>
      </c>
    </row>
    <row r="1189" spans="1:6" ht="12" customHeight="1" x14ac:dyDescent="0.25">
      <c r="A1189" s="1" t="s">
        <v>914</v>
      </c>
      <c r="B1189" s="2">
        <v>9786055648619</v>
      </c>
      <c r="C1189" s="1" t="s">
        <v>351</v>
      </c>
      <c r="D1189" s="4">
        <v>40</v>
      </c>
      <c r="E1189" s="1">
        <f>VLOOKUP(B1189,'[1]FİYAT LİSTESİ'!$C$2:$F$1251,4,0)</f>
        <v>36</v>
      </c>
      <c r="F1189" s="26" t="s">
        <v>1275</v>
      </c>
    </row>
    <row r="1190" spans="1:6" ht="12" customHeight="1" x14ac:dyDescent="0.25">
      <c r="A1190" s="1" t="s">
        <v>914</v>
      </c>
      <c r="B1190" s="2">
        <v>9786257952095</v>
      </c>
      <c r="C1190" s="1" t="s">
        <v>1001</v>
      </c>
      <c r="D1190" s="4">
        <v>45</v>
      </c>
      <c r="E1190" s="1">
        <f>VLOOKUP(B1190,'[1]FİYAT LİSTESİ'!$C$2:$F$1251,4,0)</f>
        <v>36</v>
      </c>
      <c r="F1190" s="15">
        <v>60</v>
      </c>
    </row>
    <row r="1191" spans="1:6" ht="12" customHeight="1" x14ac:dyDescent="0.25">
      <c r="A1191" s="1" t="s">
        <v>914</v>
      </c>
      <c r="B1191" s="2">
        <v>9786257952316</v>
      </c>
      <c r="C1191" s="1" t="s">
        <v>1080</v>
      </c>
      <c r="D1191" s="4">
        <v>45</v>
      </c>
      <c r="E1191" s="1">
        <f>VLOOKUP(B1191,'[1]FİYAT LİSTESİ'!$C$2:$F$1251,4,0)</f>
        <v>36</v>
      </c>
      <c r="F1191" s="15">
        <v>60</v>
      </c>
    </row>
    <row r="1192" spans="1:6" ht="12" customHeight="1" x14ac:dyDescent="0.25">
      <c r="A1192" s="1" t="s">
        <v>914</v>
      </c>
      <c r="B1192" s="2">
        <v>9786257952309</v>
      </c>
      <c r="C1192" s="1" t="s">
        <v>1082</v>
      </c>
      <c r="D1192" s="4">
        <v>45</v>
      </c>
      <c r="E1192" s="1">
        <f>VLOOKUP(B1192,'[1]FİYAT LİSTESİ'!$C$2:$F$1251,4,0)</f>
        <v>36</v>
      </c>
      <c r="F1192" s="15">
        <v>60</v>
      </c>
    </row>
    <row r="1193" spans="1:6" ht="12" customHeight="1" x14ac:dyDescent="0.25">
      <c r="A1193" s="1" t="s">
        <v>914</v>
      </c>
      <c r="B1193" s="2">
        <v>9786257952125</v>
      </c>
      <c r="C1193" s="1" t="s">
        <v>991</v>
      </c>
      <c r="D1193" s="4">
        <v>45</v>
      </c>
      <c r="E1193" s="1">
        <f>VLOOKUP(B1193,'[1]FİYAT LİSTESİ'!$C$2:$F$1251,4,0)</f>
        <v>36</v>
      </c>
      <c r="F1193" s="15">
        <v>60</v>
      </c>
    </row>
    <row r="1194" spans="1:6" ht="12" customHeight="1" x14ac:dyDescent="0.25">
      <c r="A1194" s="1" t="s">
        <v>914</v>
      </c>
      <c r="B1194" s="2">
        <v>9786257952156</v>
      </c>
      <c r="C1194" s="1" t="s">
        <v>1055</v>
      </c>
      <c r="D1194" s="4">
        <v>45</v>
      </c>
      <c r="E1194" s="1">
        <f>VLOOKUP(B1194,'[1]FİYAT LİSTESİ'!$C$2:$F$1251,4,0)</f>
        <v>36</v>
      </c>
      <c r="F1194" s="15">
        <v>60</v>
      </c>
    </row>
    <row r="1195" spans="1:6" ht="12" customHeight="1" x14ac:dyDescent="0.25">
      <c r="A1195" s="1" t="s">
        <v>914</v>
      </c>
      <c r="B1195" s="2">
        <v>9786055648947</v>
      </c>
      <c r="C1195" s="1" t="s">
        <v>951</v>
      </c>
      <c r="D1195" s="4">
        <v>45</v>
      </c>
      <c r="E1195" s="1">
        <f>VLOOKUP(B1195,'[1]FİYAT LİSTESİ'!$C$2:$F$1251,4,0)</f>
        <v>64</v>
      </c>
      <c r="F1195" s="15">
        <v>80</v>
      </c>
    </row>
    <row r="1196" spans="1:6" ht="12" customHeight="1" x14ac:dyDescent="0.25">
      <c r="A1196" s="1" t="s">
        <v>914</v>
      </c>
      <c r="B1196" s="2">
        <v>9786257952026</v>
      </c>
      <c r="C1196" s="1" t="s">
        <v>1102</v>
      </c>
      <c r="D1196" s="4">
        <v>75</v>
      </c>
      <c r="E1196" s="1">
        <f>VLOOKUP(B1196,'[1]FİYAT LİSTESİ'!$C$2:$F$1251,4,0)</f>
        <v>80</v>
      </c>
      <c r="F1196" s="15">
        <v>110</v>
      </c>
    </row>
    <row r="1197" spans="1:6" ht="12" customHeight="1" x14ac:dyDescent="0.25">
      <c r="A1197" s="1" t="s">
        <v>914</v>
      </c>
      <c r="B1197" s="2">
        <v>9786055648992</v>
      </c>
      <c r="C1197" s="1" t="s">
        <v>975</v>
      </c>
      <c r="D1197" s="4">
        <v>75</v>
      </c>
      <c r="E1197" s="1">
        <f>VLOOKUP(B1197,'[1]FİYAT LİSTESİ'!$C$2:$F$1251,4,0)</f>
        <v>80</v>
      </c>
      <c r="F1197" s="15">
        <v>110</v>
      </c>
    </row>
    <row r="1198" spans="1:6" ht="12" customHeight="1" x14ac:dyDescent="0.25">
      <c r="A1198" s="1" t="s">
        <v>914</v>
      </c>
      <c r="B1198" s="2">
        <v>9786257952019</v>
      </c>
      <c r="C1198" s="1" t="s">
        <v>1009</v>
      </c>
      <c r="D1198" s="4">
        <v>75</v>
      </c>
      <c r="E1198" s="1">
        <f>VLOOKUP(B1198,'[1]FİYAT LİSTESİ'!$C$2:$F$1251,4,0)</f>
        <v>80</v>
      </c>
      <c r="F1198" s="15">
        <v>110</v>
      </c>
    </row>
    <row r="1199" spans="1:6" ht="12" customHeight="1" x14ac:dyDescent="0.25">
      <c r="A1199" s="1" t="s">
        <v>914</v>
      </c>
      <c r="B1199" s="2">
        <v>9786055648763</v>
      </c>
      <c r="C1199" s="1" t="s">
        <v>926</v>
      </c>
      <c r="D1199" s="4">
        <v>100</v>
      </c>
      <c r="E1199" s="1">
        <f>VLOOKUP(B1199,'[1]FİYAT LİSTESİ'!$C$2:$F$1251,4,0)</f>
        <v>120</v>
      </c>
      <c r="F1199" s="15">
        <v>150</v>
      </c>
    </row>
    <row r="1200" spans="1:6" ht="12" customHeight="1" x14ac:dyDescent="0.25">
      <c r="A1200" s="1" t="s">
        <v>914</v>
      </c>
      <c r="B1200" s="2">
        <v>9786055648770</v>
      </c>
      <c r="C1200" s="1" t="s">
        <v>927</v>
      </c>
      <c r="D1200" s="4">
        <v>120</v>
      </c>
      <c r="E1200" s="1">
        <f>VLOOKUP(B1200,'[1]FİYAT LİSTESİ'!$C$2:$F$1251,4,0)</f>
        <v>132</v>
      </c>
      <c r="F1200" s="15">
        <v>160</v>
      </c>
    </row>
    <row r="1201" spans="1:6" ht="12" customHeight="1" x14ac:dyDescent="0.25">
      <c r="A1201" s="1" t="s">
        <v>914</v>
      </c>
      <c r="B1201" s="2">
        <v>9786055648787</v>
      </c>
      <c r="C1201" s="1" t="s">
        <v>928</v>
      </c>
      <c r="D1201" s="4">
        <v>145</v>
      </c>
      <c r="E1201" s="1">
        <f>VLOOKUP(B1201,'[1]FİYAT LİSTESİ'!$C$2:$F$1251,4,0)</f>
        <v>180</v>
      </c>
      <c r="F1201" s="15">
        <v>200</v>
      </c>
    </row>
    <row r="1202" spans="1:6" ht="12" customHeight="1" x14ac:dyDescent="0.25">
      <c r="A1202" s="1" t="s">
        <v>914</v>
      </c>
      <c r="B1202" s="2">
        <v>9786055648435</v>
      </c>
      <c r="C1202" s="1" t="s">
        <v>315</v>
      </c>
      <c r="D1202" s="4">
        <v>50</v>
      </c>
      <c r="E1202" s="1">
        <f>VLOOKUP(B1202,'[1]FİYAT LİSTESİ'!$C$2:$F$1251,4,0)</f>
        <v>32</v>
      </c>
      <c r="F1202" s="15">
        <v>75</v>
      </c>
    </row>
    <row r="1203" spans="1:6" ht="12" customHeight="1" x14ac:dyDescent="0.25">
      <c r="A1203" s="1" t="s">
        <v>914</v>
      </c>
      <c r="B1203" s="2">
        <v>9786257952217</v>
      </c>
      <c r="C1203" s="1" t="s">
        <v>1026</v>
      </c>
      <c r="D1203" s="4">
        <v>95</v>
      </c>
      <c r="E1203" s="1">
        <f>VLOOKUP(B1203,'[1]FİYAT LİSTESİ'!$C$2:$F$1251,4,0)</f>
        <v>48</v>
      </c>
      <c r="F1203" s="15">
        <v>100</v>
      </c>
    </row>
    <row r="1204" spans="1:6" ht="12" customHeight="1" x14ac:dyDescent="0.25">
      <c r="A1204" s="1" t="s">
        <v>914</v>
      </c>
      <c r="B1204" s="2">
        <v>9786257952293</v>
      </c>
      <c r="C1204" s="1" t="s">
        <v>1079</v>
      </c>
      <c r="D1204" s="4">
        <v>45</v>
      </c>
      <c r="E1204" s="1">
        <f>VLOOKUP(B1204,'[1]FİYAT LİSTESİ'!$C$2:$F$1251,4,0)</f>
        <v>36</v>
      </c>
      <c r="F1204" s="15">
        <v>60</v>
      </c>
    </row>
    <row r="1205" spans="1:6" ht="12" customHeight="1" x14ac:dyDescent="0.25">
      <c r="A1205" s="1" t="s">
        <v>914</v>
      </c>
      <c r="B1205" s="2">
        <v>9786055648879</v>
      </c>
      <c r="C1205" s="1" t="s">
        <v>921</v>
      </c>
      <c r="D1205" s="4">
        <v>60</v>
      </c>
      <c r="E1205" s="1">
        <f>VLOOKUP(B1205,'[1]FİYAT LİSTESİ'!$C$2:$F$1251,4,0)</f>
        <v>48</v>
      </c>
      <c r="F1205" s="15">
        <v>90</v>
      </c>
    </row>
    <row r="1206" spans="1:6" ht="12" customHeight="1" x14ac:dyDescent="0.25">
      <c r="A1206" s="1" t="s">
        <v>914</v>
      </c>
      <c r="B1206" s="2">
        <v>9786055648534</v>
      </c>
      <c r="C1206" s="1" t="s">
        <v>344</v>
      </c>
      <c r="D1206" s="4">
        <v>50</v>
      </c>
      <c r="E1206" s="1">
        <f>VLOOKUP(B1206,'[1]FİYAT LİSTESİ'!$C$2:$F$1251,4,0)</f>
        <v>24</v>
      </c>
      <c r="F1206" s="15">
        <v>75</v>
      </c>
    </row>
    <row r="1207" spans="1:6" ht="12" customHeight="1" x14ac:dyDescent="0.25">
      <c r="A1207" s="1" t="s">
        <v>914</v>
      </c>
      <c r="B1207" s="2">
        <v>9786055648954</v>
      </c>
      <c r="C1207" s="1" t="s">
        <v>954</v>
      </c>
      <c r="D1207" s="4">
        <v>120</v>
      </c>
      <c r="E1207" s="1">
        <f>VLOOKUP(B1207,'[1]FİYAT LİSTESİ'!$C$2:$F$1251,4,0)</f>
        <v>176</v>
      </c>
      <c r="F1207" s="15">
        <v>180</v>
      </c>
    </row>
    <row r="1208" spans="1:6" ht="12" customHeight="1" x14ac:dyDescent="0.25">
      <c r="A1208" s="1" t="s">
        <v>914</v>
      </c>
      <c r="B1208" s="2">
        <v>9786257952392</v>
      </c>
      <c r="C1208" s="1" t="s">
        <v>1133</v>
      </c>
      <c r="D1208" s="4">
        <v>60</v>
      </c>
      <c r="E1208" s="1">
        <f>VLOOKUP(B1208,'[1]FİYAT LİSTESİ'!$C$2:$F$1251,4,0)</f>
        <v>32</v>
      </c>
      <c r="F1208" s="15">
        <v>75</v>
      </c>
    </row>
    <row r="1209" spans="1:6" ht="12" customHeight="1" x14ac:dyDescent="0.25">
      <c r="A1209" s="1" t="s">
        <v>914</v>
      </c>
      <c r="B1209" s="2">
        <v>9786257952279</v>
      </c>
      <c r="C1209" s="1" t="s">
        <v>1054</v>
      </c>
      <c r="D1209" s="4">
        <v>45</v>
      </c>
      <c r="E1209" s="1">
        <f>VLOOKUP(B1209,'[1]FİYAT LİSTESİ'!$C$2:$F$1251,4,0)</f>
        <v>36</v>
      </c>
      <c r="F1209" s="15">
        <v>60</v>
      </c>
    </row>
    <row r="1210" spans="1:6" ht="12" customHeight="1" x14ac:dyDescent="0.25">
      <c r="A1210" s="1" t="s">
        <v>914</v>
      </c>
      <c r="B1210" s="2">
        <v>9786055648602</v>
      </c>
      <c r="C1210" s="1" t="s">
        <v>350</v>
      </c>
      <c r="D1210" s="4">
        <v>50</v>
      </c>
      <c r="E1210" s="1">
        <f>VLOOKUP(B1210,'[1]FİYAT LİSTESİ'!$C$2:$F$1251,4,0)</f>
        <v>24</v>
      </c>
      <c r="F1210" s="15">
        <v>75</v>
      </c>
    </row>
    <row r="1211" spans="1:6" ht="12" customHeight="1" x14ac:dyDescent="0.25">
      <c r="A1211" s="1" t="s">
        <v>914</v>
      </c>
      <c r="B1211" s="2">
        <v>9786055648282</v>
      </c>
      <c r="C1211" s="1" t="s">
        <v>327</v>
      </c>
      <c r="D1211" s="4">
        <v>100</v>
      </c>
      <c r="E1211" s="1">
        <f>VLOOKUP(B1211,'[1]FİYAT LİSTESİ'!$C$2:$F$1251,4,0)</f>
        <v>168</v>
      </c>
      <c r="F1211" s="15">
        <v>160</v>
      </c>
    </row>
    <row r="1212" spans="1:6" ht="12" customHeight="1" x14ac:dyDescent="0.25">
      <c r="A1212" s="1" t="s">
        <v>914</v>
      </c>
      <c r="B1212" s="2">
        <v>9786257952347</v>
      </c>
      <c r="C1212" s="1" t="s">
        <v>1097</v>
      </c>
      <c r="D1212" s="4">
        <v>45</v>
      </c>
      <c r="E1212" s="1">
        <f>VLOOKUP(B1212,'[1]FİYAT LİSTESİ'!$C$2:$F$1251,4,0)</f>
        <v>24</v>
      </c>
      <c r="F1212" s="15">
        <v>65</v>
      </c>
    </row>
    <row r="1213" spans="1:6" ht="12" customHeight="1" x14ac:dyDescent="0.25">
      <c r="A1213" s="1" t="s">
        <v>914</v>
      </c>
      <c r="B1213" s="2">
        <v>9786257952064</v>
      </c>
      <c r="C1213" s="1" t="s">
        <v>992</v>
      </c>
      <c r="D1213" s="4">
        <v>45</v>
      </c>
      <c r="E1213" s="1">
        <f>VLOOKUP(B1213,'[1]FİYAT LİSTESİ'!$C$2:$F$1251,4,0)</f>
        <v>36</v>
      </c>
      <c r="F1213" s="15">
        <v>60</v>
      </c>
    </row>
    <row r="1214" spans="1:6" ht="12" customHeight="1" x14ac:dyDescent="0.25">
      <c r="A1214" s="1" t="s">
        <v>914</v>
      </c>
      <c r="B1214" s="2">
        <v>9786257952057</v>
      </c>
      <c r="C1214" s="1" t="s">
        <v>983</v>
      </c>
      <c r="D1214" s="4">
        <v>50</v>
      </c>
      <c r="E1214" s="1">
        <f>VLOOKUP(B1214,'[1]FİYAT LİSTESİ'!$C$2:$F$1251,4,0)</f>
        <v>32</v>
      </c>
      <c r="F1214" s="15">
        <v>75</v>
      </c>
    </row>
    <row r="1215" spans="1:6" ht="12" customHeight="1" x14ac:dyDescent="0.25">
      <c r="A1215" s="1" t="s">
        <v>914</v>
      </c>
      <c r="B1215" s="2">
        <v>9786055648558</v>
      </c>
      <c r="C1215" s="1" t="s">
        <v>346</v>
      </c>
      <c r="D1215" s="4">
        <v>40</v>
      </c>
      <c r="E1215" s="1">
        <f>VLOOKUP(B1215,'[1]FİYAT LİSTESİ'!$C$2:$F$1251,4,0)</f>
        <v>112</v>
      </c>
      <c r="F1215" s="15">
        <v>70</v>
      </c>
    </row>
    <row r="1216" spans="1:6" ht="12" customHeight="1" x14ac:dyDescent="0.25">
      <c r="A1216" s="1" t="s">
        <v>914</v>
      </c>
      <c r="B1216" s="10">
        <v>9786055648442</v>
      </c>
      <c r="C1216" s="1" t="s">
        <v>318</v>
      </c>
      <c r="D1216" s="4">
        <v>50</v>
      </c>
      <c r="E1216" s="1">
        <f>VLOOKUP(B1216,'[1]FİYAT LİSTESİ'!$C$2:$F$1251,4,0)</f>
        <v>24</v>
      </c>
      <c r="F1216" s="15">
        <v>75</v>
      </c>
    </row>
    <row r="1217" spans="1:6" ht="12" customHeight="1" x14ac:dyDescent="0.25">
      <c r="A1217" s="1" t="s">
        <v>914</v>
      </c>
      <c r="B1217" s="2">
        <v>9786257952170</v>
      </c>
      <c r="C1217" s="1" t="s">
        <v>998</v>
      </c>
      <c r="D1217" s="4">
        <v>45</v>
      </c>
      <c r="E1217" s="1">
        <f>VLOOKUP(B1217,'[1]FİYAT LİSTESİ'!$C$2:$F$1251,4,0)</f>
        <v>64</v>
      </c>
      <c r="F1217" s="15">
        <v>80</v>
      </c>
    </row>
    <row r="1218" spans="1:6" ht="12" customHeight="1" x14ac:dyDescent="0.25">
      <c r="A1218" s="1" t="s">
        <v>914</v>
      </c>
      <c r="B1218" s="2">
        <v>9786055648701</v>
      </c>
      <c r="C1218" s="1" t="s">
        <v>359</v>
      </c>
      <c r="D1218" s="4">
        <v>45</v>
      </c>
      <c r="E1218" s="1">
        <f>VLOOKUP(B1218,'[1]FİYAT LİSTESİ'!$C$2:$F$1251,4,0)</f>
        <v>32</v>
      </c>
      <c r="F1218" s="15">
        <v>60</v>
      </c>
    </row>
    <row r="1219" spans="1:6" ht="12" customHeight="1" x14ac:dyDescent="0.25">
      <c r="A1219" s="1" t="s">
        <v>914</v>
      </c>
      <c r="B1219" s="2">
        <v>9786055648367</v>
      </c>
      <c r="C1219" s="1" t="s">
        <v>333</v>
      </c>
      <c r="D1219" s="4">
        <v>50</v>
      </c>
      <c r="E1219" s="1">
        <f>VLOOKUP(B1219,'[1]FİYAT LİSTESİ'!$C$2:$F$1251,4,0)</f>
        <v>36</v>
      </c>
      <c r="F1219" s="15">
        <v>70</v>
      </c>
    </row>
    <row r="1220" spans="1:6" ht="12" customHeight="1" x14ac:dyDescent="0.25">
      <c r="A1220" s="1" t="s">
        <v>914</v>
      </c>
      <c r="B1220" s="2">
        <v>9786257952132</v>
      </c>
      <c r="C1220" s="1" t="s">
        <v>1056</v>
      </c>
      <c r="D1220" s="4">
        <v>45</v>
      </c>
      <c r="E1220" s="1">
        <f>VLOOKUP(B1220,'[1]FİYAT LİSTESİ'!$C$2:$F$1251,4,0)</f>
        <v>36</v>
      </c>
      <c r="F1220" s="15">
        <v>60</v>
      </c>
    </row>
    <row r="1221" spans="1:6" ht="12" customHeight="1" x14ac:dyDescent="0.25">
      <c r="A1221" s="1" t="s">
        <v>914</v>
      </c>
      <c r="B1221" s="2">
        <v>9786257952071</v>
      </c>
      <c r="C1221" s="1" t="s">
        <v>990</v>
      </c>
      <c r="D1221" s="4">
        <v>45</v>
      </c>
      <c r="E1221" s="1">
        <f>VLOOKUP(B1221,'[1]FİYAT LİSTESİ'!$C$2:$F$1251,4,0)</f>
        <v>36</v>
      </c>
      <c r="F1221" s="15">
        <v>60</v>
      </c>
    </row>
    <row r="1222" spans="1:6" ht="12" customHeight="1" x14ac:dyDescent="0.25">
      <c r="A1222" s="1" t="s">
        <v>914</v>
      </c>
      <c r="B1222" s="2">
        <v>9786257952163</v>
      </c>
      <c r="C1222" s="1" t="s">
        <v>994</v>
      </c>
      <c r="D1222" s="4">
        <v>100</v>
      </c>
      <c r="E1222" s="1">
        <f>VLOOKUP(B1222,'[1]FİYAT LİSTESİ'!$C$2:$F$1251,4,0)</f>
        <v>48</v>
      </c>
      <c r="F1222" s="15">
        <v>130</v>
      </c>
    </row>
    <row r="1223" spans="1:6" ht="12" customHeight="1" x14ac:dyDescent="0.25">
      <c r="A1223" s="1" t="s">
        <v>914</v>
      </c>
      <c r="B1223" s="2">
        <v>9786257952286</v>
      </c>
      <c r="C1223" s="1" t="s">
        <v>1081</v>
      </c>
      <c r="D1223" s="4">
        <v>45</v>
      </c>
      <c r="E1223" s="1">
        <f>VLOOKUP(B1223,'[1]FİYAT LİSTESİ'!$C$2:$F$1251,4,0)</f>
        <v>36</v>
      </c>
      <c r="F1223" s="15">
        <v>60</v>
      </c>
    </row>
    <row r="1224" spans="1:6" ht="12" customHeight="1" x14ac:dyDescent="0.25">
      <c r="A1224" s="1" t="s">
        <v>914</v>
      </c>
      <c r="B1224" s="2">
        <v>9786055648961</v>
      </c>
      <c r="C1224" s="1" t="s">
        <v>960</v>
      </c>
      <c r="D1224" s="4">
        <v>50</v>
      </c>
      <c r="E1224" s="1">
        <f>VLOOKUP(B1224,'[1]FİYAT LİSTESİ'!$C$2:$F$1251,4,0)</f>
        <v>48</v>
      </c>
      <c r="F1224" s="15">
        <v>80</v>
      </c>
    </row>
    <row r="1225" spans="1:6" ht="12" customHeight="1" x14ac:dyDescent="0.25">
      <c r="A1225" s="1" t="s">
        <v>914</v>
      </c>
      <c r="B1225" s="2">
        <v>9786055648831</v>
      </c>
      <c r="C1225" s="1" t="s">
        <v>1044</v>
      </c>
      <c r="D1225" s="4">
        <v>45</v>
      </c>
      <c r="E1225" s="1">
        <f>VLOOKUP(B1225,'[1]FİYAT LİSTESİ'!$C$2:$F$1251,4,0)</f>
        <v>32</v>
      </c>
      <c r="F1225" s="15">
        <v>60</v>
      </c>
    </row>
    <row r="1226" spans="1:6" ht="12" customHeight="1" x14ac:dyDescent="0.25">
      <c r="A1226" s="1" t="s">
        <v>914</v>
      </c>
      <c r="B1226" s="2">
        <v>9786257952255</v>
      </c>
      <c r="C1226" s="1" t="s">
        <v>1049</v>
      </c>
      <c r="D1226" s="4">
        <v>40</v>
      </c>
      <c r="E1226" s="1">
        <f>VLOOKUP(B1226,'[1]FİYAT LİSTESİ'!$C$2:$F$1251,4,0)</f>
        <v>64</v>
      </c>
      <c r="F1226" s="15">
        <v>80</v>
      </c>
    </row>
    <row r="1227" spans="1:6" ht="12" customHeight="1" x14ac:dyDescent="0.25">
      <c r="A1227" s="1" t="s">
        <v>914</v>
      </c>
      <c r="B1227" s="12">
        <v>9786055648299</v>
      </c>
      <c r="C1227" s="1" t="s">
        <v>1317</v>
      </c>
      <c r="D1227" s="4">
        <v>50</v>
      </c>
      <c r="E1227" s="1">
        <f>VLOOKUP(B1227,'[1]FİYAT LİSTESİ'!$C$2:$F$1251,4,0)</f>
        <v>112</v>
      </c>
      <c r="F1227" s="15">
        <v>70</v>
      </c>
    </row>
    <row r="1228" spans="1:6" ht="12" customHeight="1" x14ac:dyDescent="0.25">
      <c r="A1228" s="1" t="s">
        <v>914</v>
      </c>
      <c r="B1228" s="12">
        <v>9786257952491</v>
      </c>
      <c r="C1228" s="1" t="s">
        <v>1325</v>
      </c>
      <c r="D1228" s="4">
        <v>60</v>
      </c>
      <c r="E1228" s="1">
        <v>40</v>
      </c>
      <c r="F1228" s="15">
        <v>75</v>
      </c>
    </row>
    <row r="1229" spans="1:6" ht="12" customHeight="1" x14ac:dyDescent="0.25">
      <c r="A1229" s="1" t="s">
        <v>914</v>
      </c>
      <c r="B1229" s="12">
        <v>9786257952545</v>
      </c>
      <c r="C1229" s="1" t="s">
        <v>1382</v>
      </c>
      <c r="D1229" s="13">
        <v>30</v>
      </c>
      <c r="E1229" s="1">
        <v>32</v>
      </c>
      <c r="F1229" s="15">
        <v>45</v>
      </c>
    </row>
    <row r="1230" spans="1:6" ht="12" customHeight="1" x14ac:dyDescent="0.25">
      <c r="A1230" s="1" t="s">
        <v>914</v>
      </c>
      <c r="B1230" s="12">
        <v>9786257952569</v>
      </c>
      <c r="C1230" s="1" t="s">
        <v>1332</v>
      </c>
      <c r="D1230" s="13">
        <v>30</v>
      </c>
      <c r="E1230" s="1">
        <v>48</v>
      </c>
      <c r="F1230" s="15">
        <v>45</v>
      </c>
    </row>
    <row r="1231" spans="1:6" ht="12" customHeight="1" x14ac:dyDescent="0.25">
      <c r="A1231" s="1" t="s">
        <v>914</v>
      </c>
      <c r="B1231" s="12">
        <v>9786257952576</v>
      </c>
      <c r="C1231" s="1" t="s">
        <v>1333</v>
      </c>
      <c r="D1231" s="13">
        <v>30</v>
      </c>
      <c r="E1231" s="1">
        <v>48</v>
      </c>
      <c r="F1231" s="15">
        <v>45</v>
      </c>
    </row>
    <row r="1232" spans="1:6" ht="12" customHeight="1" x14ac:dyDescent="0.25">
      <c r="A1232" s="1" t="s">
        <v>914</v>
      </c>
      <c r="B1232" s="12">
        <v>9786257952583</v>
      </c>
      <c r="C1232" s="1" t="s">
        <v>1334</v>
      </c>
      <c r="D1232" s="13">
        <v>30</v>
      </c>
      <c r="E1232" s="1">
        <v>48</v>
      </c>
      <c r="F1232" s="15">
        <v>45</v>
      </c>
    </row>
    <row r="1233" spans="1:6" ht="12" customHeight="1" x14ac:dyDescent="0.25">
      <c r="A1233" s="1" t="s">
        <v>914</v>
      </c>
      <c r="B1233" s="12">
        <v>9786257952590</v>
      </c>
      <c r="C1233" s="1" t="s">
        <v>1335</v>
      </c>
      <c r="D1233" s="13">
        <v>30</v>
      </c>
      <c r="E1233" s="1">
        <v>48</v>
      </c>
      <c r="F1233" s="15">
        <v>45</v>
      </c>
    </row>
    <row r="1234" spans="1:6" ht="12" customHeight="1" x14ac:dyDescent="0.25">
      <c r="A1234" s="1" t="s">
        <v>914</v>
      </c>
      <c r="B1234" s="12">
        <v>9786257952620</v>
      </c>
      <c r="C1234" s="1" t="s">
        <v>1336</v>
      </c>
      <c r="D1234" s="13">
        <v>30</v>
      </c>
      <c r="E1234" s="1">
        <v>48</v>
      </c>
      <c r="F1234" s="15">
        <v>45</v>
      </c>
    </row>
    <row r="1235" spans="1:6" ht="12" customHeight="1" x14ac:dyDescent="0.25">
      <c r="A1235" s="1" t="s">
        <v>914</v>
      </c>
      <c r="B1235" s="12">
        <v>9786257952606</v>
      </c>
      <c r="C1235" s="1" t="s">
        <v>1337</v>
      </c>
      <c r="D1235" s="13">
        <v>30</v>
      </c>
      <c r="E1235" s="1">
        <v>48</v>
      </c>
      <c r="F1235" s="15">
        <v>45</v>
      </c>
    </row>
    <row r="1236" spans="1:6" ht="12" customHeight="1" x14ac:dyDescent="0.25">
      <c r="A1236" s="1" t="s">
        <v>914</v>
      </c>
      <c r="B1236" s="12">
        <v>9786257952538</v>
      </c>
      <c r="C1236" s="1" t="s">
        <v>1391</v>
      </c>
      <c r="D1236" s="13">
        <v>30</v>
      </c>
      <c r="E1236" s="1">
        <v>48</v>
      </c>
      <c r="F1236" s="15">
        <v>45</v>
      </c>
    </row>
    <row r="1237" spans="1:6" ht="12" customHeight="1" x14ac:dyDescent="0.25">
      <c r="A1237" s="1" t="s">
        <v>914</v>
      </c>
      <c r="B1237" s="12">
        <v>9786257952552</v>
      </c>
      <c r="C1237" s="1" t="s">
        <v>1392</v>
      </c>
      <c r="D1237" s="13">
        <v>30</v>
      </c>
      <c r="E1237" s="1">
        <v>48</v>
      </c>
      <c r="F1237" s="15">
        <v>45</v>
      </c>
    </row>
    <row r="1238" spans="1:6" ht="12" customHeight="1" x14ac:dyDescent="0.25">
      <c r="A1238" s="1" t="s">
        <v>914</v>
      </c>
      <c r="B1238" s="12">
        <v>9786257952613</v>
      </c>
      <c r="C1238" s="1" t="s">
        <v>1393</v>
      </c>
      <c r="D1238" s="13">
        <v>30</v>
      </c>
      <c r="E1238" s="1">
        <v>48</v>
      </c>
      <c r="F1238" s="15">
        <v>45</v>
      </c>
    </row>
    <row r="1239" spans="1:6" ht="12" customHeight="1" x14ac:dyDescent="0.25">
      <c r="A1239" s="1" t="s">
        <v>914</v>
      </c>
      <c r="B1239" s="12">
        <v>9786257952668</v>
      </c>
      <c r="C1239" s="1" t="s">
        <v>1347</v>
      </c>
      <c r="D1239" s="4">
        <v>50</v>
      </c>
      <c r="E1239" s="1">
        <v>112</v>
      </c>
      <c r="F1239" s="15">
        <v>70</v>
      </c>
    </row>
    <row r="1240" spans="1:6" ht="12" customHeight="1" x14ac:dyDescent="0.25">
      <c r="A1240" s="1" t="s">
        <v>914</v>
      </c>
      <c r="B1240" s="12">
        <v>9786257952705</v>
      </c>
      <c r="C1240" s="1" t="s">
        <v>1379</v>
      </c>
      <c r="D1240" s="4">
        <v>75</v>
      </c>
      <c r="E1240" s="1">
        <v>32</v>
      </c>
      <c r="F1240" s="15">
        <v>75</v>
      </c>
    </row>
    <row r="1241" spans="1:6" ht="12" customHeight="1" x14ac:dyDescent="0.25">
      <c r="A1241" s="1" t="s">
        <v>914</v>
      </c>
      <c r="B1241" s="12">
        <v>9786257952699</v>
      </c>
      <c r="C1241" s="1" t="s">
        <v>1380</v>
      </c>
      <c r="D1241" s="4">
        <v>75</v>
      </c>
      <c r="E1241" s="1">
        <v>32</v>
      </c>
      <c r="F1241" s="15">
        <v>75</v>
      </c>
    </row>
    <row r="1242" spans="1:6" ht="12" customHeight="1" x14ac:dyDescent="0.25">
      <c r="A1242" s="1" t="s">
        <v>919</v>
      </c>
      <c r="B1242" s="2" t="s">
        <v>752</v>
      </c>
      <c r="C1242" s="1" t="s">
        <v>753</v>
      </c>
      <c r="D1242" s="4">
        <v>30</v>
      </c>
      <c r="E1242" s="1">
        <f>VLOOKUP(B1242,'[1]FİYAT LİSTESİ'!$C$2:$F$1251,4,0)</f>
        <v>92</v>
      </c>
      <c r="F1242" s="15">
        <v>60</v>
      </c>
    </row>
    <row r="1243" spans="1:6" ht="12" customHeight="1" x14ac:dyDescent="0.25">
      <c r="A1243" s="1" t="s">
        <v>919</v>
      </c>
      <c r="B1243" s="2" t="s">
        <v>766</v>
      </c>
      <c r="C1243" s="1" t="s">
        <v>767</v>
      </c>
      <c r="D1243" s="4">
        <v>30</v>
      </c>
      <c r="E1243" s="1">
        <f>VLOOKUP(B1243,'[1]FİYAT LİSTESİ'!$C$2:$F$1251,4,0)</f>
        <v>152</v>
      </c>
      <c r="F1243" s="15">
        <v>60</v>
      </c>
    </row>
    <row r="1244" spans="1:6" ht="12" customHeight="1" x14ac:dyDescent="0.25">
      <c r="A1244" s="1" t="s">
        <v>919</v>
      </c>
      <c r="B1244" s="2" t="s">
        <v>768</v>
      </c>
      <c r="C1244" s="1" t="s">
        <v>769</v>
      </c>
      <c r="D1244" s="4">
        <v>30</v>
      </c>
      <c r="E1244" s="1">
        <f>VLOOKUP(B1244,'[1]FİYAT LİSTESİ'!$C$2:$F$1251,4,0)</f>
        <v>168</v>
      </c>
      <c r="F1244" s="15">
        <v>60</v>
      </c>
    </row>
    <row r="1245" spans="1:6" ht="12" customHeight="1" x14ac:dyDescent="0.25">
      <c r="A1245" s="1" t="s">
        <v>919</v>
      </c>
      <c r="B1245" s="2" t="s">
        <v>770</v>
      </c>
      <c r="C1245" s="1" t="s">
        <v>771</v>
      </c>
      <c r="D1245" s="4">
        <v>30</v>
      </c>
      <c r="E1245" s="1">
        <f>VLOOKUP(B1245,'[1]FİYAT LİSTESİ'!$C$2:$F$1251,4,0)</f>
        <v>160</v>
      </c>
      <c r="F1245" s="15">
        <v>60</v>
      </c>
    </row>
    <row r="1246" spans="1:6" ht="12" customHeight="1" x14ac:dyDescent="0.25">
      <c r="A1246" s="1" t="s">
        <v>919</v>
      </c>
      <c r="B1246" s="2" t="s">
        <v>754</v>
      </c>
      <c r="C1246" s="1" t="s">
        <v>755</v>
      </c>
      <c r="D1246" s="4">
        <v>30</v>
      </c>
      <c r="E1246" s="1">
        <f>VLOOKUP(B1246,'[1]FİYAT LİSTESİ'!$C$2:$F$1251,4,0)</f>
        <v>168</v>
      </c>
      <c r="F1246" s="15">
        <v>60</v>
      </c>
    </row>
    <row r="1247" spans="1:6" ht="12" customHeight="1" x14ac:dyDescent="0.25">
      <c r="A1247" s="1" t="s">
        <v>919</v>
      </c>
      <c r="B1247" s="2" t="s">
        <v>756</v>
      </c>
      <c r="C1247" s="1" t="s">
        <v>757</v>
      </c>
      <c r="D1247" s="4">
        <v>30</v>
      </c>
      <c r="E1247" s="1">
        <f>VLOOKUP(B1247,'[1]FİYAT LİSTESİ'!$C$2:$F$1251,4,0)</f>
        <v>176</v>
      </c>
      <c r="F1247" s="15">
        <v>60</v>
      </c>
    </row>
    <row r="1248" spans="1:6" ht="12" customHeight="1" x14ac:dyDescent="0.25">
      <c r="A1248" s="1" t="s">
        <v>919</v>
      </c>
      <c r="B1248" s="2" t="s">
        <v>758</v>
      </c>
      <c r="C1248" s="1" t="s">
        <v>759</v>
      </c>
      <c r="D1248" s="4">
        <v>30</v>
      </c>
      <c r="E1248" s="1">
        <f>VLOOKUP(B1248,'[1]FİYAT LİSTESİ'!$C$2:$F$1251,4,0)</f>
        <v>120</v>
      </c>
      <c r="F1248" s="15">
        <v>60</v>
      </c>
    </row>
    <row r="1249" spans="1:6" ht="12" customHeight="1" x14ac:dyDescent="0.25">
      <c r="A1249" s="1" t="s">
        <v>919</v>
      </c>
      <c r="B1249" s="2" t="s">
        <v>760</v>
      </c>
      <c r="C1249" s="1" t="s">
        <v>761</v>
      </c>
      <c r="D1249" s="4">
        <v>30</v>
      </c>
      <c r="E1249" s="1">
        <f>VLOOKUP(B1249,'[1]FİYAT LİSTESİ'!$C$2:$F$1251,4,0)</f>
        <v>112</v>
      </c>
      <c r="F1249" s="15">
        <v>60</v>
      </c>
    </row>
    <row r="1250" spans="1:6" ht="12" customHeight="1" x14ac:dyDescent="0.25">
      <c r="A1250" s="1" t="s">
        <v>919</v>
      </c>
      <c r="B1250" s="2" t="s">
        <v>762</v>
      </c>
      <c r="C1250" s="1" t="s">
        <v>763</v>
      </c>
      <c r="D1250" s="4">
        <v>30</v>
      </c>
      <c r="E1250" s="1">
        <f>VLOOKUP(B1250,'[1]FİYAT LİSTESİ'!$C$2:$F$1251,4,0)</f>
        <v>88</v>
      </c>
      <c r="F1250" s="15">
        <v>60</v>
      </c>
    </row>
    <row r="1251" spans="1:6" ht="12" customHeight="1" x14ac:dyDescent="0.25">
      <c r="A1251" s="1" t="s">
        <v>919</v>
      </c>
      <c r="B1251" s="2" t="s">
        <v>764</v>
      </c>
      <c r="C1251" s="1" t="s">
        <v>765</v>
      </c>
      <c r="D1251" s="4">
        <v>30</v>
      </c>
      <c r="E1251" s="1">
        <f>VLOOKUP(B1251,'[1]FİYAT LİSTESİ'!$C$2:$F$1251,4,0)</f>
        <v>127</v>
      </c>
      <c r="F1251" s="15">
        <v>60</v>
      </c>
    </row>
    <row r="1252" spans="1:6" ht="12" customHeight="1" x14ac:dyDescent="0.25">
      <c r="A1252" s="1" t="s">
        <v>919</v>
      </c>
      <c r="B1252" s="2" t="s">
        <v>782</v>
      </c>
      <c r="C1252" s="1" t="s">
        <v>783</v>
      </c>
      <c r="D1252" s="4">
        <v>30</v>
      </c>
      <c r="E1252" s="1">
        <f>VLOOKUP(B1252,'[1]FİYAT LİSTESİ'!$C$2:$F$1251,4,0)</f>
        <v>126</v>
      </c>
      <c r="F1252" s="15">
        <v>60</v>
      </c>
    </row>
    <row r="1253" spans="1:6" ht="12" customHeight="1" x14ac:dyDescent="0.25">
      <c r="A1253" s="1" t="s">
        <v>919</v>
      </c>
      <c r="B1253" s="2" t="s">
        <v>784</v>
      </c>
      <c r="C1253" s="1" t="s">
        <v>785</v>
      </c>
      <c r="D1253" s="4">
        <v>30</v>
      </c>
      <c r="E1253" s="1">
        <f>VLOOKUP(B1253,'[1]FİYAT LİSTESİ'!$C$2:$F$1251,4,0)</f>
        <v>120</v>
      </c>
      <c r="F1253" s="15">
        <v>60</v>
      </c>
    </row>
    <row r="1254" spans="1:6" ht="12" customHeight="1" x14ac:dyDescent="0.25">
      <c r="A1254" s="1" t="s">
        <v>919</v>
      </c>
      <c r="B1254" s="2" t="s">
        <v>786</v>
      </c>
      <c r="C1254" s="1" t="s">
        <v>787</v>
      </c>
      <c r="D1254" s="4">
        <v>30</v>
      </c>
      <c r="E1254" s="1">
        <f>VLOOKUP(B1254,'[1]FİYAT LİSTESİ'!$C$2:$F$1251,4,0)</f>
        <v>96</v>
      </c>
      <c r="F1254" s="15">
        <v>60</v>
      </c>
    </row>
    <row r="1255" spans="1:6" ht="12" customHeight="1" x14ac:dyDescent="0.25">
      <c r="A1255" s="1" t="s">
        <v>919</v>
      </c>
      <c r="B1255" s="2" t="s">
        <v>788</v>
      </c>
      <c r="C1255" s="1" t="s">
        <v>789</v>
      </c>
      <c r="D1255" s="4">
        <v>30</v>
      </c>
      <c r="E1255" s="1">
        <f>VLOOKUP(B1255,'[1]FİYAT LİSTESİ'!$C$2:$F$1251,4,0)</f>
        <v>112</v>
      </c>
      <c r="F1255" s="15">
        <v>60</v>
      </c>
    </row>
    <row r="1256" spans="1:6" ht="12" customHeight="1" x14ac:dyDescent="0.25">
      <c r="A1256" s="1" t="s">
        <v>919</v>
      </c>
      <c r="B1256" s="2" t="s">
        <v>790</v>
      </c>
      <c r="C1256" s="1" t="s">
        <v>791</v>
      </c>
      <c r="D1256" s="4">
        <v>30</v>
      </c>
      <c r="E1256" s="1">
        <f>VLOOKUP(B1256,'[1]FİYAT LİSTESİ'!$C$2:$F$1251,4,0)</f>
        <v>128</v>
      </c>
      <c r="F1256" s="15">
        <v>60</v>
      </c>
    </row>
    <row r="1257" spans="1:6" ht="12" customHeight="1" x14ac:dyDescent="0.25">
      <c r="A1257" s="1" t="s">
        <v>919</v>
      </c>
      <c r="B1257" s="2" t="s">
        <v>792</v>
      </c>
      <c r="C1257" s="1" t="s">
        <v>793</v>
      </c>
      <c r="D1257" s="4">
        <v>30</v>
      </c>
      <c r="E1257" s="1">
        <f>VLOOKUP(B1257,'[1]FİYAT LİSTESİ'!$C$2:$F$1251,4,0)</f>
        <v>128</v>
      </c>
      <c r="F1257" s="15">
        <v>60</v>
      </c>
    </row>
    <row r="1258" spans="1:6" ht="12" customHeight="1" x14ac:dyDescent="0.25">
      <c r="A1258" s="1" t="s">
        <v>919</v>
      </c>
      <c r="B1258" s="2" t="s">
        <v>794</v>
      </c>
      <c r="C1258" s="1" t="s">
        <v>795</v>
      </c>
      <c r="D1258" s="4">
        <v>30</v>
      </c>
      <c r="E1258" s="1">
        <f>VLOOKUP(B1258,'[1]FİYAT LİSTESİ'!$C$2:$F$1251,4,0)</f>
        <v>104</v>
      </c>
      <c r="F1258" s="15">
        <v>60</v>
      </c>
    </row>
    <row r="1259" spans="1:6" ht="12" customHeight="1" x14ac:dyDescent="0.25">
      <c r="A1259" s="1" t="s">
        <v>919</v>
      </c>
      <c r="B1259" s="2" t="s">
        <v>796</v>
      </c>
      <c r="C1259" s="1" t="s">
        <v>797</v>
      </c>
      <c r="D1259" s="4">
        <v>30</v>
      </c>
      <c r="E1259" s="1">
        <f>VLOOKUP(B1259,'[1]FİYAT LİSTESİ'!$C$2:$F$1251,4,0)</f>
        <v>104</v>
      </c>
      <c r="F1259" s="15">
        <v>60</v>
      </c>
    </row>
    <row r="1260" spans="1:6" ht="12" customHeight="1" x14ac:dyDescent="0.25">
      <c r="A1260" s="1" t="s">
        <v>919</v>
      </c>
      <c r="B1260" s="2" t="s">
        <v>798</v>
      </c>
      <c r="C1260" s="1" t="s">
        <v>799</v>
      </c>
      <c r="D1260" s="4">
        <v>30</v>
      </c>
      <c r="E1260" s="1">
        <f>VLOOKUP(B1260,'[1]FİYAT LİSTESİ'!$C$2:$F$1251,4,0)</f>
        <v>136</v>
      </c>
      <c r="F1260" s="15">
        <v>60</v>
      </c>
    </row>
    <row r="1261" spans="1:6" ht="12" customHeight="1" x14ac:dyDescent="0.25">
      <c r="A1261" s="1" t="s">
        <v>919</v>
      </c>
      <c r="B1261" s="2" t="s">
        <v>800</v>
      </c>
      <c r="C1261" s="1" t="s">
        <v>801</v>
      </c>
      <c r="D1261" s="4">
        <v>30</v>
      </c>
      <c r="E1261" s="1">
        <f>VLOOKUP(B1261,'[1]FİYAT LİSTESİ'!$C$2:$F$1251,4,0)</f>
        <v>136</v>
      </c>
      <c r="F1261" s="15">
        <v>60</v>
      </c>
    </row>
    <row r="1262" spans="1:6" ht="12" customHeight="1" x14ac:dyDescent="0.25">
      <c r="A1262" s="1" t="s">
        <v>919</v>
      </c>
      <c r="B1262" s="2" t="s">
        <v>802</v>
      </c>
      <c r="C1262" s="1" t="s">
        <v>803</v>
      </c>
      <c r="D1262" s="4">
        <v>30</v>
      </c>
      <c r="E1262" s="1">
        <f>VLOOKUP(B1262,'[1]FİYAT LİSTESİ'!$C$2:$F$1251,4,0)</f>
        <v>96</v>
      </c>
      <c r="F1262" s="15">
        <v>60</v>
      </c>
    </row>
    <row r="1263" spans="1:6" ht="12" customHeight="1" x14ac:dyDescent="0.25">
      <c r="A1263" s="1" t="s">
        <v>919</v>
      </c>
      <c r="B1263" s="2" t="s">
        <v>845</v>
      </c>
      <c r="C1263" s="1" t="s">
        <v>846</v>
      </c>
      <c r="D1263" s="4">
        <v>30</v>
      </c>
      <c r="E1263" s="1">
        <f>VLOOKUP(B1263,'[1]FİYAT LİSTESİ'!$C$2:$F$1251,4,0)</f>
        <v>144</v>
      </c>
      <c r="F1263" s="15">
        <v>60</v>
      </c>
    </row>
    <row r="1264" spans="1:6" ht="12" customHeight="1" x14ac:dyDescent="0.25">
      <c r="A1264" s="1" t="s">
        <v>919</v>
      </c>
      <c r="B1264" s="2" t="s">
        <v>804</v>
      </c>
      <c r="C1264" s="1" t="s">
        <v>805</v>
      </c>
      <c r="D1264" s="4">
        <v>30</v>
      </c>
      <c r="E1264" s="1">
        <f>VLOOKUP(B1264,'[1]FİYAT LİSTESİ'!$C$2:$F$1251,4,0)</f>
        <v>120</v>
      </c>
      <c r="F1264" s="15">
        <v>60</v>
      </c>
    </row>
    <row r="1265" spans="1:6" ht="12" customHeight="1" x14ac:dyDescent="0.25">
      <c r="A1265" s="1" t="s">
        <v>919</v>
      </c>
      <c r="B1265" s="2" t="s">
        <v>806</v>
      </c>
      <c r="C1265" s="1" t="s">
        <v>807</v>
      </c>
      <c r="D1265" s="4">
        <v>30</v>
      </c>
      <c r="E1265" s="1">
        <f>VLOOKUP(B1265,'[1]FİYAT LİSTESİ'!$C$2:$F$1251,4,0)</f>
        <v>144</v>
      </c>
      <c r="F1265" s="15">
        <v>60</v>
      </c>
    </row>
    <row r="1266" spans="1:6" ht="12" customHeight="1" x14ac:dyDescent="0.25">
      <c r="A1266" s="1" t="s">
        <v>919</v>
      </c>
      <c r="B1266" s="2" t="s">
        <v>843</v>
      </c>
      <c r="C1266" s="1" t="s">
        <v>844</v>
      </c>
      <c r="D1266" s="4">
        <v>30</v>
      </c>
      <c r="E1266" s="1">
        <f>VLOOKUP(B1266,'[1]FİYAT LİSTESİ'!$C$2:$F$1251,4,0)</f>
        <v>104</v>
      </c>
      <c r="F1266" s="15">
        <v>60</v>
      </c>
    </row>
    <row r="1267" spans="1:6" ht="12" customHeight="1" x14ac:dyDescent="0.25">
      <c r="A1267" s="1" t="s">
        <v>919</v>
      </c>
      <c r="B1267" s="2" t="s">
        <v>867</v>
      </c>
      <c r="C1267" s="1" t="s">
        <v>868</v>
      </c>
      <c r="D1267" s="4">
        <v>30</v>
      </c>
      <c r="E1267" s="1">
        <f>VLOOKUP(B1267,'[1]FİYAT LİSTESİ'!$C$2:$F$1251,4,0)</f>
        <v>112</v>
      </c>
      <c r="F1267" s="15">
        <v>60</v>
      </c>
    </row>
    <row r="1268" spans="1:6" ht="12" customHeight="1" x14ac:dyDescent="0.25">
      <c r="A1268" s="1" t="s">
        <v>919</v>
      </c>
      <c r="B1268" s="2" t="s">
        <v>941</v>
      </c>
      <c r="C1268" s="1" t="s">
        <v>942</v>
      </c>
      <c r="D1268" s="4">
        <v>30</v>
      </c>
      <c r="E1268" s="1">
        <f>VLOOKUP(B1268,'[1]FİYAT LİSTESİ'!$C$2:$F$1251,4,0)</f>
        <v>176</v>
      </c>
      <c r="F1268" s="15">
        <v>60</v>
      </c>
    </row>
    <row r="1269" spans="1:6" ht="12" customHeight="1" x14ac:dyDescent="0.25">
      <c r="A1269" s="1" t="s">
        <v>919</v>
      </c>
      <c r="B1269" s="2" t="s">
        <v>970</v>
      </c>
      <c r="C1269" s="1" t="s">
        <v>971</v>
      </c>
      <c r="D1269" s="4">
        <v>30</v>
      </c>
      <c r="E1269" s="1">
        <f>VLOOKUP(B1269,'[1]FİYAT LİSTESİ'!$C$2:$F$1251,4,0)</f>
        <v>144</v>
      </c>
      <c r="F1269" s="15">
        <v>60</v>
      </c>
    </row>
    <row r="1270" spans="1:6" ht="12" customHeight="1" x14ac:dyDescent="0.25">
      <c r="A1270" s="1" t="s">
        <v>919</v>
      </c>
      <c r="B1270" s="2" t="s">
        <v>1024</v>
      </c>
      <c r="C1270" s="1" t="s">
        <v>1025</v>
      </c>
      <c r="D1270" s="4">
        <v>30</v>
      </c>
      <c r="E1270" s="1">
        <f>VLOOKUP(B1270,'[1]FİYAT LİSTESİ'!$C$2:$F$1251,4,0)</f>
        <v>184</v>
      </c>
      <c r="F1270" s="15">
        <v>60</v>
      </c>
    </row>
    <row r="1271" spans="1:6" ht="12" customHeight="1" x14ac:dyDescent="0.25">
      <c r="A1271" s="1" t="s">
        <v>919</v>
      </c>
      <c r="B1271" s="2" t="s">
        <v>1077</v>
      </c>
      <c r="C1271" s="1" t="s">
        <v>1078</v>
      </c>
      <c r="D1271" s="4">
        <v>30</v>
      </c>
      <c r="E1271" s="1">
        <f>VLOOKUP(B1271,'[1]FİYAT LİSTESİ'!$C$2:$F$1251,4,0)</f>
        <v>120</v>
      </c>
      <c r="F1271" s="15">
        <v>60</v>
      </c>
    </row>
    <row r="1272" spans="1:6" ht="12" customHeight="1" x14ac:dyDescent="0.25">
      <c r="A1272" s="1" t="s">
        <v>919</v>
      </c>
      <c r="B1272" s="2" t="s">
        <v>1116</v>
      </c>
      <c r="C1272" s="1" t="s">
        <v>1203</v>
      </c>
      <c r="D1272" s="4">
        <v>30</v>
      </c>
      <c r="E1272" s="1">
        <f>VLOOKUP(B1272,'[1]FİYAT LİSTESİ'!$C$2:$F$1251,4,0)</f>
        <v>160</v>
      </c>
      <c r="F1272" s="15">
        <v>60</v>
      </c>
    </row>
    <row r="1273" spans="1:6" ht="12" customHeight="1" x14ac:dyDescent="0.25">
      <c r="A1273" s="1" t="s">
        <v>919</v>
      </c>
      <c r="B1273" s="2" t="s">
        <v>1161</v>
      </c>
      <c r="C1273" s="1" t="s">
        <v>1162</v>
      </c>
      <c r="D1273" s="4">
        <v>30</v>
      </c>
      <c r="E1273" s="1">
        <f>VLOOKUP(B1273,'[1]FİYAT LİSTESİ'!$C$2:$F$1251,4,0)</f>
        <v>112</v>
      </c>
      <c r="F1273" s="15">
        <v>60</v>
      </c>
    </row>
    <row r="1274" spans="1:6" ht="12" customHeight="1" x14ac:dyDescent="0.25">
      <c r="A1274" s="1" t="s">
        <v>919</v>
      </c>
      <c r="B1274" s="2" t="s">
        <v>1225</v>
      </c>
      <c r="C1274" s="1" t="s">
        <v>1226</v>
      </c>
      <c r="D1274" s="4">
        <v>30</v>
      </c>
      <c r="E1274" s="1">
        <f>VLOOKUP(B1274,'[1]FİYAT LİSTESİ'!$C$2:$F$1251,4,0)</f>
        <v>144</v>
      </c>
      <c r="F1274" s="15">
        <v>60</v>
      </c>
    </row>
    <row r="1275" spans="1:6" ht="12" customHeight="1" x14ac:dyDescent="0.25">
      <c r="A1275" s="1" t="s">
        <v>919</v>
      </c>
      <c r="B1275" s="2" t="s">
        <v>1250</v>
      </c>
      <c r="C1275" s="1" t="s">
        <v>1251</v>
      </c>
      <c r="D1275" s="4">
        <v>30</v>
      </c>
      <c r="E1275" s="1">
        <f>VLOOKUP(B1275,'[1]FİYAT LİSTESİ'!$C$2:$F$1251,4,0)</f>
        <v>104</v>
      </c>
      <c r="F1275" s="15">
        <v>60</v>
      </c>
    </row>
    <row r="1276" spans="1:6" ht="12" customHeight="1" x14ac:dyDescent="0.25">
      <c r="A1276" s="1" t="s">
        <v>919</v>
      </c>
      <c r="B1276" s="2" t="s">
        <v>1289</v>
      </c>
      <c r="C1276" s="1" t="s">
        <v>1290</v>
      </c>
      <c r="D1276" s="4">
        <v>30</v>
      </c>
      <c r="E1276" s="1">
        <f>VLOOKUP(B1276,'[1]FİYAT LİSTESİ'!$C$2:$F$1251,4,0)</f>
        <v>88</v>
      </c>
      <c r="F1276" s="15">
        <v>60</v>
      </c>
    </row>
    <row r="1277" spans="1:6" ht="12" customHeight="1" x14ac:dyDescent="0.25">
      <c r="A1277" s="1" t="s">
        <v>919</v>
      </c>
      <c r="B1277" s="2" t="s">
        <v>1366</v>
      </c>
      <c r="C1277" s="1" t="s">
        <v>1367</v>
      </c>
      <c r="D1277" s="4">
        <v>30</v>
      </c>
      <c r="E1277" s="1">
        <v>104</v>
      </c>
      <c r="F1277" s="15">
        <v>60</v>
      </c>
    </row>
    <row r="1278" spans="1:6" ht="12" customHeight="1" x14ac:dyDescent="0.25">
      <c r="A1278" s="1" t="s">
        <v>919</v>
      </c>
      <c r="B1278" s="2" t="s">
        <v>1368</v>
      </c>
      <c r="C1278" s="1" t="s">
        <v>1369</v>
      </c>
      <c r="D1278" s="4">
        <v>30</v>
      </c>
      <c r="E1278" s="1">
        <v>128</v>
      </c>
      <c r="F1278" s="15">
        <v>60</v>
      </c>
    </row>
    <row r="1279" spans="1:6" ht="12" customHeight="1" x14ac:dyDescent="0.25">
      <c r="A1279" s="1" t="s">
        <v>919</v>
      </c>
      <c r="B1279" s="2" t="s">
        <v>772</v>
      </c>
      <c r="C1279" s="1" t="s">
        <v>773</v>
      </c>
      <c r="D1279" s="4">
        <v>30</v>
      </c>
      <c r="E1279" s="1">
        <f>VLOOKUP(B1279,'[1]FİYAT LİSTESİ'!$C$2:$F$1251,4,0)</f>
        <v>128</v>
      </c>
      <c r="F1279" s="15">
        <v>60</v>
      </c>
    </row>
    <row r="1280" spans="1:6" ht="12" customHeight="1" x14ac:dyDescent="0.25">
      <c r="A1280" s="1" t="s">
        <v>919</v>
      </c>
      <c r="B1280" s="2" t="s">
        <v>774</v>
      </c>
      <c r="C1280" s="1" t="s">
        <v>775</v>
      </c>
      <c r="D1280" s="4">
        <v>30</v>
      </c>
      <c r="E1280" s="1">
        <f>VLOOKUP(B1280,'[1]FİYAT LİSTESİ'!$C$2:$F$1251,4,0)</f>
        <v>96</v>
      </c>
      <c r="F1280" s="15">
        <v>60</v>
      </c>
    </row>
    <row r="1281" spans="1:6" ht="12" customHeight="1" x14ac:dyDescent="0.25">
      <c r="A1281" s="1" t="s">
        <v>919</v>
      </c>
      <c r="B1281" s="2" t="s">
        <v>776</v>
      </c>
      <c r="C1281" s="1" t="s">
        <v>777</v>
      </c>
      <c r="D1281" s="4">
        <v>30</v>
      </c>
      <c r="E1281" s="1">
        <f>VLOOKUP(B1281,'[1]FİYAT LİSTESİ'!$C$2:$F$1251,4,0)</f>
        <v>136</v>
      </c>
      <c r="F1281" s="15">
        <v>60</v>
      </c>
    </row>
    <row r="1282" spans="1:6" ht="12" customHeight="1" x14ac:dyDescent="0.25">
      <c r="A1282" s="1" t="s">
        <v>919</v>
      </c>
      <c r="B1282" s="2" t="s">
        <v>778</v>
      </c>
      <c r="C1282" s="1" t="s">
        <v>779</v>
      </c>
      <c r="D1282" s="4">
        <v>30</v>
      </c>
      <c r="E1282" s="1">
        <f>VLOOKUP(B1282,'[1]FİYAT LİSTESİ'!$C$2:$F$1251,4,0)</f>
        <v>192</v>
      </c>
      <c r="F1282" s="15">
        <v>60</v>
      </c>
    </row>
    <row r="1283" spans="1:6" ht="12" customHeight="1" x14ac:dyDescent="0.25">
      <c r="A1283" s="1" t="s">
        <v>919</v>
      </c>
      <c r="B1283" s="2" t="s">
        <v>780</v>
      </c>
      <c r="C1283" s="1" t="s">
        <v>781</v>
      </c>
      <c r="D1283" s="4">
        <v>30</v>
      </c>
      <c r="E1283" s="1">
        <f>VLOOKUP(B1283,'[1]FİYAT LİSTESİ'!$C$2:$F$1251,4,0)</f>
        <v>152</v>
      </c>
      <c r="F1283" s="15">
        <v>60</v>
      </c>
    </row>
    <row r="1284" spans="1:6" ht="12" customHeight="1" x14ac:dyDescent="0.25">
      <c r="A1284" s="1" t="s">
        <v>1141</v>
      </c>
      <c r="B1284" s="2">
        <v>9786257425261</v>
      </c>
      <c r="C1284" s="3">
        <v>2030</v>
      </c>
      <c r="D1284" s="4">
        <v>55</v>
      </c>
      <c r="E1284" s="1">
        <f>VLOOKUP(B1284,'[1]FİYAT LİSTESİ'!$C$2:$F$1251,4,0)</f>
        <v>144</v>
      </c>
      <c r="F1284" s="15">
        <f>E1284/16*8</f>
        <v>72</v>
      </c>
    </row>
    <row r="1285" spans="1:6" ht="12" customHeight="1" x14ac:dyDescent="0.25">
      <c r="A1285" s="1" t="s">
        <v>1141</v>
      </c>
      <c r="B1285" s="5">
        <v>9786257425117</v>
      </c>
      <c r="C1285" s="1" t="s">
        <v>1211</v>
      </c>
      <c r="D1285" s="4">
        <v>80</v>
      </c>
      <c r="E1285" s="1">
        <f>VLOOKUP(B1285,'[1]FİYAT LİSTESİ'!$C$2:$F$1251,4,0)</f>
        <v>256</v>
      </c>
      <c r="F1285" s="15">
        <f t="shared" ref="F1285:F1313" si="28">E1285/16*8</f>
        <v>128</v>
      </c>
    </row>
    <row r="1286" spans="1:6" ht="12" customHeight="1" x14ac:dyDescent="0.25">
      <c r="A1286" s="1" t="s">
        <v>1141</v>
      </c>
      <c r="B1286" s="5">
        <v>9786257425094</v>
      </c>
      <c r="C1286" s="1" t="s">
        <v>1212</v>
      </c>
      <c r="D1286" s="4">
        <v>90</v>
      </c>
      <c r="E1286" s="1">
        <f>VLOOKUP(B1286,'[1]FİYAT LİSTESİ'!$C$2:$F$1251,4,0)</f>
        <v>288</v>
      </c>
      <c r="F1286" s="15">
        <f t="shared" si="28"/>
        <v>144</v>
      </c>
    </row>
    <row r="1287" spans="1:6" ht="12" customHeight="1" x14ac:dyDescent="0.25">
      <c r="A1287" s="1" t="s">
        <v>1141</v>
      </c>
      <c r="B1287" s="2">
        <v>9786257425001</v>
      </c>
      <c r="C1287" s="1" t="s">
        <v>1142</v>
      </c>
      <c r="D1287" s="4">
        <v>120</v>
      </c>
      <c r="E1287" s="1">
        <f>VLOOKUP(B1287,'[1]FİYAT LİSTESİ'!$C$2:$F$1251,4,0)</f>
        <v>304</v>
      </c>
      <c r="F1287" s="15">
        <v>150</v>
      </c>
    </row>
    <row r="1288" spans="1:6" ht="12" customHeight="1" x14ac:dyDescent="0.25">
      <c r="A1288" s="1" t="s">
        <v>1141</v>
      </c>
      <c r="B1288" s="5">
        <v>9786257425186</v>
      </c>
      <c r="C1288" s="1" t="s">
        <v>1256</v>
      </c>
      <c r="D1288" s="4">
        <v>90</v>
      </c>
      <c r="E1288" s="1">
        <f>VLOOKUP(B1288,'[1]FİYAT LİSTESİ'!$C$2:$F$1251,4,0)</f>
        <v>288</v>
      </c>
      <c r="F1288" s="15">
        <f t="shared" si="28"/>
        <v>144</v>
      </c>
    </row>
    <row r="1289" spans="1:6" ht="12" customHeight="1" x14ac:dyDescent="0.25">
      <c r="A1289" s="1" t="s">
        <v>1141</v>
      </c>
      <c r="B1289" s="5">
        <v>9786257425070</v>
      </c>
      <c r="C1289" s="1" t="s">
        <v>1170</v>
      </c>
      <c r="D1289" s="4">
        <v>40</v>
      </c>
      <c r="E1289" s="1">
        <f>VLOOKUP(B1289,'[1]FİYAT LİSTESİ'!$C$2:$F$1251,4,0)</f>
        <v>128</v>
      </c>
      <c r="F1289" s="15">
        <f t="shared" si="28"/>
        <v>64</v>
      </c>
    </row>
    <row r="1290" spans="1:6" ht="12" customHeight="1" x14ac:dyDescent="0.25">
      <c r="A1290" s="1" t="s">
        <v>1141</v>
      </c>
      <c r="B1290" s="2">
        <v>9786257425209</v>
      </c>
      <c r="C1290" s="1" t="s">
        <v>1301</v>
      </c>
      <c r="D1290" s="4">
        <v>240</v>
      </c>
      <c r="E1290" s="1">
        <f>VLOOKUP(B1290,'[1]FİYAT LİSTESİ'!$C$2:$F$1251,4,0)</f>
        <v>416</v>
      </c>
      <c r="F1290" s="15">
        <v>300</v>
      </c>
    </row>
    <row r="1291" spans="1:6" ht="12" customHeight="1" x14ac:dyDescent="0.25">
      <c r="A1291" s="1" t="s">
        <v>1141</v>
      </c>
      <c r="B1291" s="9" t="s">
        <v>1165</v>
      </c>
      <c r="C1291" s="1" t="s">
        <v>1166</v>
      </c>
      <c r="D1291" s="4">
        <v>70</v>
      </c>
      <c r="E1291" s="1">
        <f>VLOOKUP(B1291,'[1]FİYAT LİSTESİ'!$C$2:$F$1251,4,0)</f>
        <v>224</v>
      </c>
      <c r="F1291" s="15">
        <f t="shared" si="28"/>
        <v>112</v>
      </c>
    </row>
    <row r="1292" spans="1:6" ht="12" customHeight="1" x14ac:dyDescent="0.25">
      <c r="A1292" s="1" t="s">
        <v>1141</v>
      </c>
      <c r="B1292" s="5">
        <v>9786257425155</v>
      </c>
      <c r="C1292" s="1" t="s">
        <v>1233</v>
      </c>
      <c r="D1292" s="4">
        <v>70</v>
      </c>
      <c r="E1292" s="1">
        <f>VLOOKUP(B1292,'[1]FİYAT LİSTESİ'!$C$2:$F$1251,4,0)</f>
        <v>224</v>
      </c>
      <c r="F1292" s="15">
        <f t="shared" si="28"/>
        <v>112</v>
      </c>
    </row>
    <row r="1293" spans="1:6" ht="12" customHeight="1" x14ac:dyDescent="0.25">
      <c r="A1293" s="1" t="s">
        <v>1141</v>
      </c>
      <c r="B1293" s="5">
        <v>9786257425179</v>
      </c>
      <c r="C1293" s="3" t="s">
        <v>1240</v>
      </c>
      <c r="D1293" s="4">
        <v>75</v>
      </c>
      <c r="E1293" s="1">
        <f>VLOOKUP(B1293,'[1]FİYAT LİSTESİ'!$C$2:$F$1251,4,0)</f>
        <v>240</v>
      </c>
      <c r="F1293" s="15">
        <f t="shared" si="28"/>
        <v>120</v>
      </c>
    </row>
    <row r="1294" spans="1:6" ht="12" customHeight="1" x14ac:dyDescent="0.25">
      <c r="A1294" s="1" t="s">
        <v>1141</v>
      </c>
      <c r="B1294" s="2">
        <v>9786257425056</v>
      </c>
      <c r="C1294" s="1" t="s">
        <v>1181</v>
      </c>
      <c r="D1294" s="4">
        <v>150</v>
      </c>
      <c r="E1294" s="1">
        <f>VLOOKUP(B1294,'[1]FİYAT LİSTESİ'!$C$2:$F$1251,4,0)</f>
        <v>464</v>
      </c>
      <c r="F1294" s="15">
        <f t="shared" si="28"/>
        <v>232</v>
      </c>
    </row>
    <row r="1295" spans="1:6" ht="12" customHeight="1" x14ac:dyDescent="0.25">
      <c r="A1295" s="1" t="s">
        <v>1141</v>
      </c>
      <c r="B1295" s="5">
        <v>9786257425216</v>
      </c>
      <c r="C1295" s="1" t="s">
        <v>1288</v>
      </c>
      <c r="D1295" s="4">
        <v>90</v>
      </c>
      <c r="E1295" s="1">
        <f>VLOOKUP(B1295,'[1]FİYAT LİSTESİ'!$C$2:$F$1251,4,0)</f>
        <v>288</v>
      </c>
      <c r="F1295" s="15">
        <f t="shared" si="28"/>
        <v>144</v>
      </c>
    </row>
    <row r="1296" spans="1:6" ht="12" customHeight="1" x14ac:dyDescent="0.25">
      <c r="A1296" s="1" t="s">
        <v>1141</v>
      </c>
      <c r="B1296" s="2">
        <v>9786257425223</v>
      </c>
      <c r="C1296" s="1" t="s">
        <v>1307</v>
      </c>
      <c r="D1296" s="4">
        <v>210</v>
      </c>
      <c r="E1296" s="1">
        <f>VLOOKUP(B1296,'[1]FİYAT LİSTESİ'!$C$2:$F$1251,4,0)</f>
        <v>288</v>
      </c>
      <c r="F1296" s="15">
        <v>250</v>
      </c>
    </row>
    <row r="1297" spans="1:6" ht="12" customHeight="1" x14ac:dyDescent="0.25">
      <c r="A1297" s="1" t="s">
        <v>1141</v>
      </c>
      <c r="B1297" s="5">
        <v>9786257425049</v>
      </c>
      <c r="C1297" s="1" t="s">
        <v>1169</v>
      </c>
      <c r="D1297" s="4">
        <v>40</v>
      </c>
      <c r="E1297" s="1">
        <f>VLOOKUP(B1297,'[1]FİYAT LİSTESİ'!$C$2:$F$1251,4,0)</f>
        <v>96</v>
      </c>
      <c r="F1297" s="15">
        <f t="shared" si="28"/>
        <v>48</v>
      </c>
    </row>
    <row r="1298" spans="1:6" ht="12" customHeight="1" x14ac:dyDescent="0.25">
      <c r="A1298" s="1" t="s">
        <v>1141</v>
      </c>
      <c r="B1298" s="5">
        <v>9786257425162</v>
      </c>
      <c r="C1298" s="1" t="s">
        <v>1241</v>
      </c>
      <c r="D1298" s="4">
        <v>45</v>
      </c>
      <c r="E1298" s="1">
        <f>VLOOKUP(B1298,'[1]FİYAT LİSTESİ'!$C$2:$F$1251,4,0)</f>
        <v>112</v>
      </c>
      <c r="F1298" s="15">
        <f t="shared" si="28"/>
        <v>56</v>
      </c>
    </row>
    <row r="1299" spans="1:6" ht="12" customHeight="1" x14ac:dyDescent="0.25">
      <c r="A1299" s="1" t="s">
        <v>1141</v>
      </c>
      <c r="B1299" s="5">
        <v>9786257425087</v>
      </c>
      <c r="C1299" s="1" t="s">
        <v>1182</v>
      </c>
      <c r="D1299" s="4">
        <v>80</v>
      </c>
      <c r="E1299" s="1">
        <f>VLOOKUP(B1299,'[1]FİYAT LİSTESİ'!$C$2:$F$1251,4,0)</f>
        <v>256</v>
      </c>
      <c r="F1299" s="15">
        <f t="shared" si="28"/>
        <v>128</v>
      </c>
    </row>
    <row r="1300" spans="1:6" ht="12" customHeight="1" x14ac:dyDescent="0.25">
      <c r="A1300" s="1" t="s">
        <v>1141</v>
      </c>
      <c r="B1300" s="5">
        <v>9786257425148</v>
      </c>
      <c r="C1300" s="1" t="s">
        <v>1234</v>
      </c>
      <c r="D1300" s="4">
        <v>85</v>
      </c>
      <c r="E1300" s="1">
        <f>VLOOKUP(B1300,'[1]FİYAT LİSTESİ'!$C$2:$F$1251,4,0)</f>
        <v>272</v>
      </c>
      <c r="F1300" s="15">
        <f t="shared" si="28"/>
        <v>136</v>
      </c>
    </row>
    <row r="1301" spans="1:6" ht="12" customHeight="1" x14ac:dyDescent="0.25">
      <c r="A1301" s="1" t="s">
        <v>1141</v>
      </c>
      <c r="B1301" s="2">
        <v>9786257425063</v>
      </c>
      <c r="C1301" s="1" t="s">
        <v>1220</v>
      </c>
      <c r="D1301" s="4">
        <v>50</v>
      </c>
      <c r="E1301" s="1">
        <f>VLOOKUP(B1301,'[1]FİYAT LİSTESİ'!$C$2:$F$1251,4,0)</f>
        <v>144</v>
      </c>
      <c r="F1301" s="15">
        <f t="shared" si="28"/>
        <v>72</v>
      </c>
    </row>
    <row r="1302" spans="1:6" ht="12" customHeight="1" x14ac:dyDescent="0.25">
      <c r="A1302" s="1" t="s">
        <v>1141</v>
      </c>
      <c r="B1302" s="5">
        <v>9786257425131</v>
      </c>
      <c r="C1302" s="1" t="s">
        <v>1235</v>
      </c>
      <c r="D1302" s="4">
        <v>60</v>
      </c>
      <c r="E1302" s="1">
        <f>VLOOKUP(B1302,'[1]FİYAT LİSTESİ'!$C$2:$F$1251,4,0)</f>
        <v>176</v>
      </c>
      <c r="F1302" s="15">
        <f t="shared" si="28"/>
        <v>88</v>
      </c>
    </row>
    <row r="1303" spans="1:6" x14ac:dyDescent="0.25">
      <c r="A1303" s="1" t="s">
        <v>1141</v>
      </c>
      <c r="B1303" s="5">
        <v>9786257425230</v>
      </c>
      <c r="C1303" s="1" t="s">
        <v>1300</v>
      </c>
      <c r="D1303" s="4">
        <v>60</v>
      </c>
      <c r="E1303" s="1">
        <f>VLOOKUP(B1303,'[1]FİYAT LİSTESİ'!$C$2:$F$1251,4,0)</f>
        <v>176</v>
      </c>
      <c r="F1303" s="15">
        <f t="shared" si="28"/>
        <v>88</v>
      </c>
    </row>
    <row r="1304" spans="1:6" x14ac:dyDescent="0.25">
      <c r="A1304" s="1" t="s">
        <v>1141</v>
      </c>
      <c r="B1304" s="2">
        <v>9786257425100</v>
      </c>
      <c r="C1304" s="1" t="s">
        <v>1260</v>
      </c>
      <c r="D1304" s="4">
        <v>200</v>
      </c>
      <c r="E1304" s="1">
        <f>VLOOKUP(B1304,'[1]FİYAT LİSTESİ'!$C$2:$F$1251,4,0)</f>
        <v>252</v>
      </c>
      <c r="F1304" s="15">
        <v>250</v>
      </c>
    </row>
    <row r="1305" spans="1:6" x14ac:dyDescent="0.25">
      <c r="A1305" s="1" t="s">
        <v>1141</v>
      </c>
      <c r="B1305" s="5">
        <v>9786257425124</v>
      </c>
      <c r="C1305" s="1" t="s">
        <v>1221</v>
      </c>
      <c r="D1305" s="4">
        <v>50</v>
      </c>
      <c r="E1305" s="1">
        <f>VLOOKUP(B1305,'[1]FİYAT LİSTESİ'!$C$2:$F$1251,4,0)</f>
        <v>128</v>
      </c>
      <c r="F1305" s="15">
        <f t="shared" si="28"/>
        <v>64</v>
      </c>
    </row>
    <row r="1306" spans="1:6" x14ac:dyDescent="0.25">
      <c r="A1306" s="1" t="s">
        <v>1141</v>
      </c>
      <c r="B1306" s="9" t="s">
        <v>1163</v>
      </c>
      <c r="C1306" s="1" t="s">
        <v>1164</v>
      </c>
      <c r="D1306" s="4">
        <v>55</v>
      </c>
      <c r="E1306" s="1">
        <f>VLOOKUP(B1306,'[1]FİYAT LİSTESİ'!$C$2:$F$1251,4,0)</f>
        <v>160</v>
      </c>
      <c r="F1306" s="15">
        <f t="shared" si="28"/>
        <v>80</v>
      </c>
    </row>
    <row r="1307" spans="1:6" x14ac:dyDescent="0.25">
      <c r="A1307" s="1" t="s">
        <v>1141</v>
      </c>
      <c r="B1307" s="2">
        <v>9786257425025</v>
      </c>
      <c r="C1307" s="1" t="s">
        <v>1143</v>
      </c>
      <c r="D1307" s="4">
        <v>55</v>
      </c>
      <c r="E1307" s="1">
        <f>VLOOKUP(B1307,'[1]FİYAT LİSTESİ'!$C$2:$F$1251,4,0)</f>
        <v>128</v>
      </c>
      <c r="F1307" s="15">
        <f t="shared" si="28"/>
        <v>64</v>
      </c>
    </row>
    <row r="1308" spans="1:6" x14ac:dyDescent="0.25">
      <c r="A1308" s="1" t="s">
        <v>1141</v>
      </c>
      <c r="B1308" s="2">
        <v>9786257425254</v>
      </c>
      <c r="C1308" s="1" t="s">
        <v>1323</v>
      </c>
      <c r="D1308" s="15">
        <v>85</v>
      </c>
      <c r="E1308" s="1">
        <v>224</v>
      </c>
      <c r="F1308" s="15">
        <f t="shared" si="28"/>
        <v>112</v>
      </c>
    </row>
    <row r="1309" spans="1:6" x14ac:dyDescent="0.25">
      <c r="A1309" s="1" t="s">
        <v>1141</v>
      </c>
      <c r="B1309" s="2">
        <v>9786257425247</v>
      </c>
      <c r="C1309" s="1" t="s">
        <v>1324</v>
      </c>
      <c r="D1309" s="15">
        <v>40</v>
      </c>
      <c r="E1309" s="1">
        <v>80</v>
      </c>
      <c r="F1309" s="15">
        <f t="shared" si="28"/>
        <v>40</v>
      </c>
    </row>
    <row r="1310" spans="1:6" x14ac:dyDescent="0.25">
      <c r="A1310" s="1" t="s">
        <v>1141</v>
      </c>
      <c r="B1310" s="2">
        <v>9786257425308</v>
      </c>
      <c r="C1310" s="1" t="s">
        <v>1345</v>
      </c>
      <c r="D1310" s="15">
        <v>72</v>
      </c>
      <c r="E1310" s="1">
        <v>192</v>
      </c>
      <c r="F1310" s="15">
        <f t="shared" si="28"/>
        <v>96</v>
      </c>
    </row>
    <row r="1311" spans="1:6" x14ac:dyDescent="0.25">
      <c r="A1311" s="1" t="s">
        <v>1141</v>
      </c>
      <c r="B1311" s="2">
        <v>9786257425285</v>
      </c>
      <c r="C1311" s="1" t="s">
        <v>1346</v>
      </c>
      <c r="D1311" s="15">
        <v>120</v>
      </c>
      <c r="E1311" s="1">
        <v>320</v>
      </c>
      <c r="F1311" s="15">
        <f t="shared" si="28"/>
        <v>160</v>
      </c>
    </row>
    <row r="1312" spans="1:6" x14ac:dyDescent="0.25">
      <c r="A1312" s="1" t="s">
        <v>1141</v>
      </c>
      <c r="B1312" s="2">
        <v>9786257425278</v>
      </c>
      <c r="C1312" s="1" t="s">
        <v>1358</v>
      </c>
      <c r="D1312" s="15">
        <v>78</v>
      </c>
      <c r="E1312" s="1">
        <v>208</v>
      </c>
      <c r="F1312" s="15">
        <f t="shared" si="28"/>
        <v>104</v>
      </c>
    </row>
    <row r="1313" spans="1:6" x14ac:dyDescent="0.25">
      <c r="A1313" s="1" t="s">
        <v>1141</v>
      </c>
      <c r="B1313" s="2">
        <v>9786257425292</v>
      </c>
      <c r="C1313" s="1" t="s">
        <v>1363</v>
      </c>
      <c r="D1313" s="15">
        <v>78</v>
      </c>
      <c r="E1313" s="1">
        <v>208</v>
      </c>
      <c r="F1313" s="15">
        <f t="shared" si="28"/>
        <v>104</v>
      </c>
    </row>
    <row r="1314" spans="1:6" x14ac:dyDescent="0.25">
      <c r="A1314" s="1" t="s">
        <v>1141</v>
      </c>
      <c r="B1314" s="2">
        <v>9786257425339</v>
      </c>
      <c r="C1314" s="1" t="s">
        <v>1370</v>
      </c>
      <c r="D1314" s="15"/>
      <c r="E1314" s="1">
        <v>240</v>
      </c>
      <c r="F1314" s="15">
        <v>120</v>
      </c>
    </row>
  </sheetData>
  <sortState ref="A2:F1246">
    <sortCondition ref="A2:A1246"/>
  </sortState>
  <pageMargins left="0" right="0" top="0" bottom="0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FİYAT LİSTESİ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Windows Kullanıcısı</cp:lastModifiedBy>
  <cp:lastPrinted>2022-12-21T13:12:03Z</cp:lastPrinted>
  <dcterms:created xsi:type="dcterms:W3CDTF">2021-09-21T05:02:47Z</dcterms:created>
  <dcterms:modified xsi:type="dcterms:W3CDTF">2023-08-10T07:45:25Z</dcterms:modified>
</cp:coreProperties>
</file>