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rensel\Desktop\"/>
    </mc:Choice>
  </mc:AlternateContent>
  <bookViews>
    <workbookView xWindow="0" yWindow="0" windowWidth="28800" windowHeight="12450"/>
  </bookViews>
  <sheets>
    <sheet name="EVRENSEL" sheetId="5" r:id="rId1"/>
  </sheets>
  <definedNames>
    <definedName name="OLE_LINK1" localSheetId="0">EVRENSEL!#REF!</definedName>
    <definedName name="_xlnm.Print_Area" localSheetId="0">EVRENSEL!$A$1:$C$239</definedName>
  </definedNames>
  <calcPr calcId="152511"/>
</workbook>
</file>

<file path=xl/calcChain.xml><?xml version="1.0" encoding="utf-8"?>
<calcChain xmlns="http://schemas.openxmlformats.org/spreadsheetml/2006/main">
  <c r="D235" i="5" l="1"/>
  <c r="E235" i="5" s="1"/>
  <c r="D234" i="5"/>
  <c r="E234" i="5" s="1"/>
  <c r="D233" i="5"/>
  <c r="E233" i="5" s="1"/>
  <c r="D53" i="5" l="1"/>
  <c r="E53" i="5" s="1"/>
  <c r="D52" i="5" l="1"/>
  <c r="E52" i="5" s="1"/>
  <c r="D51" i="5"/>
  <c r="E51" i="5" s="1"/>
  <c r="D6" i="5" l="1"/>
  <c r="E6" i="5" s="1"/>
  <c r="D220" i="5" l="1"/>
  <c r="E220" i="5" s="1"/>
  <c r="D221" i="5"/>
  <c r="E221" i="5" s="1"/>
  <c r="D222" i="5"/>
  <c r="E222" i="5" s="1"/>
  <c r="D219" i="5"/>
  <c r="E219" i="5" s="1"/>
  <c r="D215" i="5"/>
  <c r="E215" i="5" s="1"/>
  <c r="D214" i="5"/>
  <c r="E214" i="5" s="1"/>
  <c r="D213" i="5"/>
  <c r="E213" i="5" s="1"/>
  <c r="D212" i="5"/>
  <c r="E212" i="5" s="1"/>
  <c r="D207" i="5"/>
  <c r="E207" i="5" s="1"/>
  <c r="D185" i="5"/>
  <c r="E185" i="5" s="1"/>
  <c r="D163" i="5"/>
  <c r="E163" i="5" s="1"/>
  <c r="D139" i="5"/>
  <c r="E139" i="5" s="1"/>
  <c r="D97" i="5"/>
  <c r="E97" i="5" s="1"/>
  <c r="D84" i="5"/>
  <c r="E84" i="5" s="1"/>
  <c r="D68" i="5"/>
  <c r="E68" i="5" s="1"/>
  <c r="D13" i="5"/>
  <c r="E13" i="5" s="1"/>
  <c r="D98" i="5"/>
  <c r="E98" i="5" s="1"/>
  <c r="D94" i="5"/>
  <c r="E94" i="5" s="1"/>
  <c r="D93" i="5"/>
  <c r="E93" i="5" s="1"/>
  <c r="D92" i="5"/>
  <c r="E92" i="5" s="1"/>
  <c r="D91" i="5"/>
  <c r="E91" i="5" s="1"/>
  <c r="D90" i="5"/>
  <c r="E90" i="5" s="1"/>
  <c r="D89" i="5"/>
  <c r="E89" i="5" s="1"/>
  <c r="D88" i="5"/>
  <c r="E88" i="5" s="1"/>
  <c r="D79" i="5"/>
  <c r="E79" i="5" s="1"/>
  <c r="D78" i="5"/>
  <c r="E78" i="5" s="1"/>
  <c r="D77" i="5"/>
  <c r="E77" i="5" s="1"/>
  <c r="D76" i="5"/>
  <c r="E76" i="5" s="1"/>
  <c r="D75" i="5"/>
  <c r="E75" i="5" s="1"/>
  <c r="D74" i="5"/>
  <c r="E74" i="5" s="1"/>
  <c r="D73" i="5"/>
  <c r="E73" i="5" s="1"/>
  <c r="E65" i="5"/>
  <c r="D64" i="5"/>
  <c r="E64" i="5" s="1"/>
  <c r="D63" i="5"/>
  <c r="E63" i="5" s="1"/>
  <c r="D62" i="5"/>
  <c r="E62" i="5" s="1"/>
  <c r="D61" i="5"/>
  <c r="E61" i="5" s="1"/>
  <c r="D60" i="5"/>
  <c r="E60" i="5" s="1"/>
  <c r="D59" i="5"/>
  <c r="E59" i="5" s="1"/>
  <c r="D57" i="5"/>
  <c r="E57" i="5" s="1"/>
  <c r="D47" i="5"/>
  <c r="E47" i="5" s="1"/>
  <c r="D46" i="5"/>
  <c r="E46" i="5" s="1"/>
  <c r="D45" i="5"/>
  <c r="E45" i="5" s="1"/>
  <c r="D44" i="5"/>
  <c r="E44" i="5" s="1"/>
  <c r="D43" i="5"/>
  <c r="E43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4" i="5"/>
  <c r="E14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23" i="5"/>
  <c r="E23" i="5" s="1"/>
  <c r="D24" i="5"/>
  <c r="E24" i="5" s="1"/>
  <c r="D25" i="5"/>
  <c r="E25" i="5" s="1"/>
  <c r="D26" i="5"/>
  <c r="E26" i="5" s="1"/>
  <c r="D27" i="5"/>
  <c r="E27" i="5" s="1"/>
  <c r="D28" i="5"/>
  <c r="E28" i="5" s="1"/>
  <c r="D29" i="5"/>
  <c r="E29" i="5" s="1"/>
  <c r="D30" i="5"/>
  <c r="E30" i="5" s="1"/>
  <c r="D31" i="5"/>
  <c r="E31" i="5" s="1"/>
  <c r="D32" i="5"/>
  <c r="E32" i="5" s="1"/>
  <c r="D227" i="5"/>
  <c r="E227" i="5" s="1"/>
  <c r="D228" i="5"/>
  <c r="E228" i="5" s="1"/>
  <c r="D229" i="5"/>
  <c r="E229" i="5" s="1"/>
  <c r="D226" i="5"/>
  <c r="E226" i="5" s="1"/>
  <c r="D200" i="5"/>
  <c r="E200" i="5" s="1"/>
  <c r="D201" i="5"/>
  <c r="E201" i="5" s="1"/>
  <c r="D202" i="5"/>
  <c r="E202" i="5" s="1"/>
  <c r="D203" i="5"/>
  <c r="E203" i="5" s="1"/>
  <c r="D199" i="5"/>
  <c r="E199" i="5" s="1"/>
  <c r="D191" i="5"/>
  <c r="E191" i="5" s="1"/>
  <c r="D192" i="5"/>
  <c r="E192" i="5" s="1"/>
  <c r="D193" i="5"/>
  <c r="E193" i="5" s="1"/>
  <c r="D194" i="5"/>
  <c r="E194" i="5" s="1"/>
  <c r="D195" i="5"/>
  <c r="E195" i="5" s="1"/>
  <c r="D190" i="5"/>
  <c r="E190" i="5" s="1"/>
  <c r="D178" i="5"/>
  <c r="E178" i="5" s="1"/>
  <c r="D179" i="5"/>
  <c r="E179" i="5" s="1"/>
  <c r="D180" i="5"/>
  <c r="E180" i="5" s="1"/>
  <c r="D181" i="5"/>
  <c r="E181" i="5" s="1"/>
  <c r="D177" i="5"/>
  <c r="E177" i="5" s="1"/>
  <c r="D173" i="5"/>
  <c r="E173" i="5" s="1"/>
  <c r="D172" i="5"/>
  <c r="E172" i="5" s="1"/>
  <c r="D171" i="5"/>
  <c r="E171" i="5" s="1"/>
  <c r="D170" i="5"/>
  <c r="E170" i="5" s="1"/>
  <c r="D169" i="5"/>
  <c r="E169" i="5" s="1"/>
  <c r="D168" i="5"/>
  <c r="E168" i="5" s="1"/>
  <c r="D159" i="5"/>
  <c r="E159" i="5" s="1"/>
  <c r="D158" i="5"/>
  <c r="E158" i="5" s="1"/>
  <c r="D157" i="5"/>
  <c r="E157" i="5" s="1"/>
  <c r="D156" i="5"/>
  <c r="E156" i="5" s="1"/>
  <c r="D155" i="5"/>
  <c r="E155" i="5" s="1"/>
  <c r="D151" i="5"/>
  <c r="E151" i="5" s="1"/>
  <c r="D150" i="5"/>
  <c r="E150" i="5" s="1"/>
  <c r="D149" i="5"/>
  <c r="E149" i="5" s="1"/>
  <c r="D148" i="5"/>
  <c r="E148" i="5" s="1"/>
  <c r="D147" i="5"/>
  <c r="E147" i="5" s="1"/>
  <c r="D146" i="5"/>
  <c r="E146" i="5" s="1"/>
  <c r="D141" i="5"/>
  <c r="E141" i="5" s="1"/>
  <c r="D140" i="5"/>
  <c r="E140" i="5" s="1"/>
  <c r="D135" i="5"/>
  <c r="E135" i="5" s="1"/>
  <c r="D134" i="5"/>
  <c r="E134" i="5" s="1"/>
  <c r="D133" i="5"/>
  <c r="E133" i="5" s="1"/>
  <c r="D132" i="5"/>
  <c r="E132" i="5" s="1"/>
  <c r="D131" i="5"/>
  <c r="E131" i="5" s="1"/>
  <c r="D127" i="5"/>
  <c r="E127" i="5" s="1"/>
  <c r="D126" i="5"/>
  <c r="E126" i="5" s="1"/>
  <c r="D125" i="5"/>
  <c r="E125" i="5" s="1"/>
  <c r="D124" i="5"/>
  <c r="E124" i="5" s="1"/>
  <c r="D123" i="5"/>
  <c r="E123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5" i="5"/>
  <c r="E105" i="5" s="1"/>
  <c r="D104" i="5"/>
  <c r="E104" i="5" s="1"/>
  <c r="D103" i="5"/>
  <c r="E103" i="5" s="1"/>
  <c r="D102" i="5"/>
  <c r="E102" i="5" s="1"/>
</calcChain>
</file>

<file path=xl/sharedStrings.xml><?xml version="1.0" encoding="utf-8"?>
<sst xmlns="http://schemas.openxmlformats.org/spreadsheetml/2006/main" count="310" uniqueCount="200">
  <si>
    <t xml:space="preserve">SİHİRLİ 1001 PARAGRAF SORU BANKASI </t>
  </si>
  <si>
    <t>TYT TÜRKÇE ŞİFRELİYORUM SORU BANKASI (KOZ)</t>
  </si>
  <si>
    <t xml:space="preserve">TYT TÜRKÇE SORU BANKASI   </t>
  </si>
  <si>
    <t>TYT TÜM DERSLER KONU ÖZETLİ SORU BANKASI</t>
  </si>
  <si>
    <t xml:space="preserve">TYT TÜRKÇE KONU ANLATIM </t>
  </si>
  <si>
    <t>AYT EDEBİYAT SORU BANKASI (KOZ)</t>
  </si>
  <si>
    <t xml:space="preserve">AYT EDEBİYAT SORU BANKASI </t>
  </si>
  <si>
    <t>YKS PARAGRAFI ÇÖZDÜK SORU BANKASI (KOZ)</t>
  </si>
  <si>
    <t>DİL BİLGİSİ HAZİNESİ KONU ANLATIMLI SORU BANKASI</t>
  </si>
  <si>
    <t>ESER ÖZETLERİ PRATİK CEP KİTABI</t>
  </si>
  <si>
    <t>ŞİFRELİYORUM EDEBİYAT KONU ANLATIMLI</t>
  </si>
  <si>
    <t>YEDİ GÜNDE YENİ NESİL PROBLEMLER</t>
  </si>
  <si>
    <t>11. SINIF ÜRÜNLERİ</t>
  </si>
  <si>
    <t>11. SINIF VİDEO ÇÖZÜMLÜ SORU BANKALARI</t>
  </si>
  <si>
    <t>11.SINIF FİZİK SORU BANKASI</t>
  </si>
  <si>
    <t>11.SINIF KİMYA SORU BANKASI</t>
  </si>
  <si>
    <t>11.SINIF BİYOLOJİ SORU BANKASI</t>
  </si>
  <si>
    <t>11.SINIF TÜRK DİLİ ve EDEBİYATI SORU BANKASI</t>
  </si>
  <si>
    <t>11.SINIF COĞRAFYA SORU BANKASI</t>
  </si>
  <si>
    <t>10. SINIF ÜRÜNLERİ</t>
  </si>
  <si>
    <t>10.SINIF KONU ÖZETLİ SORU BANKALARI</t>
  </si>
  <si>
    <t>10.SINIF TÜM DERSLER KONU ÖZETLİ SORU BANKASI</t>
  </si>
  <si>
    <t>10. SINIF VİDEO ÇÖZÜMLÜ SORU BANKALARI</t>
  </si>
  <si>
    <t>10.SINIF MATEMATİK SORU BANKASI</t>
  </si>
  <si>
    <t>10.SINIF FİZİK SORU BANKASI</t>
  </si>
  <si>
    <t>10.SINIF KİMYA SORU BANKASI</t>
  </si>
  <si>
    <t xml:space="preserve">10.SINIF BİYOLOJİ SORU BANKASI  </t>
  </si>
  <si>
    <t>10.SINIF TÜRK DİLİ VE EDEBİYATI SORU BANKASI</t>
  </si>
  <si>
    <t>10.SINIF COĞRAFYA SORU BANKASI</t>
  </si>
  <si>
    <t>10.SINIF TARİH KONU ÖZETLİ SORU BANKASI</t>
  </si>
  <si>
    <t>9. SINIF ÜRÜNLERİ</t>
  </si>
  <si>
    <t>9.SINIF KONU ÖZETLİ SORU BANKALARI</t>
  </si>
  <si>
    <t>9.SINIF TÜM DERSLER KONU ÖZETLİ SORU BANKASI</t>
  </si>
  <si>
    <t>9. SINIF VİDEO ÇÖZÜMLÜ SORU BANKALARI</t>
  </si>
  <si>
    <t>9.SINIF MATEMATİK SORU BANKASI</t>
  </si>
  <si>
    <t>9.SINIF FİZİK SORU BANKASI</t>
  </si>
  <si>
    <t xml:space="preserve">9.SINIF KİMYA SORU BANKASI   </t>
  </si>
  <si>
    <t>9.SINIF BİYOLOJİ SORU BANKASI</t>
  </si>
  <si>
    <t xml:space="preserve">9.SINIF TÜRK DİLİ VE EDEBİYATI SORU BANKASI </t>
  </si>
  <si>
    <t xml:space="preserve">9.SINIF TARİH SORU BANKASI </t>
  </si>
  <si>
    <t xml:space="preserve">9.SINIF COĞRAFYA SORU BANKASI  </t>
  </si>
  <si>
    <t xml:space="preserve"> 8. SINIF ÜRÜNLERİ</t>
  </si>
  <si>
    <t xml:space="preserve"> 8. SINIF SORU BANKALARI</t>
  </si>
  <si>
    <r>
      <t xml:space="preserve">8.SINIF PARAGRAF SORU BANKASI </t>
    </r>
    <r>
      <rPr>
        <sz val="9"/>
        <color indexed="10"/>
        <rFont val="Verdana"/>
        <family val="2"/>
        <charset val="162"/>
      </rPr>
      <t>(Z SERİ)</t>
    </r>
  </si>
  <si>
    <t>8.SINIF MANTIK MUHAKEME SORU BANKASI</t>
  </si>
  <si>
    <t>8. SINIF YAPRAK TESTLER</t>
  </si>
  <si>
    <t>8.SINIF İNGİLİZCE YAPRAK TEST</t>
  </si>
  <si>
    <t>8. SINIF TÜM DERSLER (KONU/SORU)</t>
  </si>
  <si>
    <t>7. SINIF ÜRÜNLERİ</t>
  </si>
  <si>
    <t>7. SINIF SORU BANKALARI</t>
  </si>
  <si>
    <t>7.SINIF TÜRKÇE SORU BANKASI</t>
  </si>
  <si>
    <t>7.SINIF İNGİLİZCE SORU BANKASI</t>
  </si>
  <si>
    <t>7. SINIF YAPRAK TESTLER</t>
  </si>
  <si>
    <t>7.SINIF FEN BİLİMLERİ YAPRAK TEST</t>
  </si>
  <si>
    <t>7.SINIF İNGİLİZCE YAPRAK TEST</t>
  </si>
  <si>
    <t>7. SINIF TÜM DERSLER (KONU/SORU)</t>
  </si>
  <si>
    <t xml:space="preserve">7.SINIF TÜM DERSLER SORU BANKASI </t>
  </si>
  <si>
    <t xml:space="preserve"> 6. SINIF ÜRÜNLERİ</t>
  </si>
  <si>
    <t>6. SINIF SORU BANKALARI</t>
  </si>
  <si>
    <t>6. SINIF YAPRAK TESTLER</t>
  </si>
  <si>
    <t>6.SINIF FEN BİLİMLERİ YAPRAK TEST</t>
  </si>
  <si>
    <t>6.SINIF İNGİLİZCE YAPRAK TEST</t>
  </si>
  <si>
    <t>6. SINIF TÜM DERSLER (KONU/SORU)</t>
  </si>
  <si>
    <t xml:space="preserve"> 5. SINIF ÜRÜNLERİ</t>
  </si>
  <si>
    <t>5. SINIF SORU BANKALARI</t>
  </si>
  <si>
    <t>5. SINIF YAPRAK TESTLER</t>
  </si>
  <si>
    <t>5.SINIF FEN BİLİMLERİ YAPRAK TEST</t>
  </si>
  <si>
    <t>5.SINIF İNGİLİZCE YAPRAK TEST</t>
  </si>
  <si>
    <t>5. SINIF TÜM DERSLER (KONU/SORU)</t>
  </si>
  <si>
    <t xml:space="preserve">5.SINIF TÜM DERSLER SORU BANKASI </t>
  </si>
  <si>
    <t xml:space="preserve"> 1-4. SINIF ÜRÜNLERİ</t>
  </si>
  <si>
    <t>İLKÖĞRETİM (1-4. SINIFLAR) TÜM DERSLER SORU BANKALARI</t>
  </si>
  <si>
    <t xml:space="preserve">2.SINIF TÜM DERSLER SORU BANKASI </t>
  </si>
  <si>
    <t xml:space="preserve">3.SINIF TÜM DERSLER SORU BANKASI </t>
  </si>
  <si>
    <t xml:space="preserve">4.SINIF TÜM DERSLER SORU BANKASI </t>
  </si>
  <si>
    <t>İLKÖĞRETİM (1-4. SINIFLAR) TÜM DERSLER YAPRAK TESTLER</t>
  </si>
  <si>
    <t>2.SINIF TÜM DERSLER YAPRAK TEST</t>
  </si>
  <si>
    <t>3.SINIF TÜM DERSLER YAPRAK TEST</t>
  </si>
  <si>
    <t>4.SINIF TÜM DERSLER YAPRAK TEST</t>
  </si>
  <si>
    <t>11.SINIF TARİH KONU ÖZETLİ SORU BANKASI</t>
  </si>
  <si>
    <t>KPSS</t>
  </si>
  <si>
    <t xml:space="preserve">LİSE ÖN LİSANS VİDEO ÇÖZÜMLÜ  9 DENEME </t>
  </si>
  <si>
    <t xml:space="preserve">1.SINIF TÜM DERSLER SORU BANKASI </t>
  </si>
  <si>
    <r>
      <t xml:space="preserve">8.SINIF PARAGRAF SORU BANKASI </t>
    </r>
    <r>
      <rPr>
        <sz val="9"/>
        <color indexed="10"/>
        <rFont val="Verdana"/>
        <family val="2"/>
        <charset val="162"/>
      </rPr>
      <t>(K SERİ) (ORTAOKUL GENEL)</t>
    </r>
  </si>
  <si>
    <t>LİMİT TÜREV İNTEGRAL</t>
  </si>
  <si>
    <t>RUTİN VE RUTİN OLMAYAN PROBLEMLER</t>
  </si>
  <si>
    <t>8.SINIF LGS VİDEO ÇÖZ. 7 Lİ DENEME (10 NUMARA 5 YILDIZ)</t>
  </si>
  <si>
    <t>BARKOD</t>
  </si>
  <si>
    <t>ÜRÜN ADI</t>
  </si>
  <si>
    <t>SAYFA</t>
  </si>
  <si>
    <t>1.SINIF TÜM DERSLER YAPRAK TEST</t>
  </si>
  <si>
    <t>EVRENSEL İLETİŞİM YAYINLARI</t>
  </si>
  <si>
    <t xml:space="preserve">                YKS-TYT-AYT / ÜNİVERSİTE HAZIRLIK ÜRÜNLERİ</t>
  </si>
  <si>
    <t>1.SINIF TÜM DERSLER KONU ANLATIMLI</t>
  </si>
  <si>
    <t>2.SINIF TÜM DERSLER KONU ANLATIMLI</t>
  </si>
  <si>
    <t>3.SINIF TÜM DERSLER KONU ANLATIMLI</t>
  </si>
  <si>
    <t>İLKÖĞRETİM (1-4. SINIFLAR) TÜM DERSLER KONU ANLATIMLI</t>
  </si>
  <si>
    <t xml:space="preserve">TYT BİYOLOJİ VİDEO ÇÖZÜMLÜ SORU BANKASI </t>
  </si>
  <si>
    <t xml:space="preserve">TYT FİZİK VİDEO ÇÖZÜMLÜ SORU BANKASI </t>
  </si>
  <si>
    <t xml:space="preserve">TYT KİMYA VİDEO ÇÖZÜMLÜ SORU BANKASI </t>
  </si>
  <si>
    <t xml:space="preserve">TYT MATEMATİK VİDEO ÇÖZÜMLÜ SORU BANKASI </t>
  </si>
  <si>
    <t>4.SINIF TÜM DERSLER KONU ANLATIMLI</t>
  </si>
  <si>
    <t>8.SINIF TÜM DERSLER KONU ÖZETLİ VİDEO ÇÖZÜMLÜ TEST KİTABI</t>
  </si>
  <si>
    <t xml:space="preserve">8.SINIF MATEMATİK VİDEO ÇÖZÜMLÜ SORU BANKASI </t>
  </si>
  <si>
    <t>8.SINIF TÜRKÇE VİDEO ÇÖZÜMLÜ SORU BANKASI</t>
  </si>
  <si>
    <t>TYT / AYT DENEME</t>
  </si>
  <si>
    <t>TYT Z9 VİDEO ÇÖZÜMLÜ DENEME SINAVLARI</t>
  </si>
  <si>
    <t>LİSE ÖN LİSANS KONU ANL. SORU BANKASI 2020</t>
  </si>
  <si>
    <t>YEDİ GÜNDE ZERO YENİ NESİL MATEMATİK</t>
  </si>
  <si>
    <t xml:space="preserve">TYT AYT TARİH VİDEO ÇÖZÜMLÜ SORU BANKASI </t>
  </si>
  <si>
    <t xml:space="preserve">AYT BİYOLOJİ VİDEO ÇÖZÜMLÜ SORU BANKASI </t>
  </si>
  <si>
    <t xml:space="preserve">AYT FİZİK VİDEO ÇÖZÜMLÜ SORU BANKASI </t>
  </si>
  <si>
    <t xml:space="preserve">AYT KİMYA VİDEO ÇÖZÜMLÜ SORU BANKASI </t>
  </si>
  <si>
    <t xml:space="preserve">TYT COĞRAFYA VİDEO ÇÖZÜMLÜ SORU BANKASI </t>
  </si>
  <si>
    <t>8.SINIF FEN BİLİMLERİ VİDEO ÇÖZÜMLÜ SORU BANKASI</t>
  </si>
  <si>
    <t>TYT K9 VİDEO ÇÖZÜMLÜ DENEME SINAVLARI</t>
  </si>
  <si>
    <t xml:space="preserve">8.SINIF MATADOR MATEMATİK SORU BANKASI </t>
  </si>
  <si>
    <t>TRİGONOMETRİ</t>
  </si>
  <si>
    <t xml:space="preserve">8.SINIF LGS MATADOR MATEMATİK 15 Lİ DENEME </t>
  </si>
  <si>
    <t xml:space="preserve"> </t>
  </si>
  <si>
    <t xml:space="preserve">8.SINIF FEN BİLİMLERİ  (SAYAÇ ) 20 Lİ DENEME </t>
  </si>
  <si>
    <t>SAYISAL MANTIK GELİŞTİRME</t>
  </si>
  <si>
    <t xml:space="preserve">TYT FİZİK KİYA BİYOLOJİ (FKB) VİDEO ÇÖZ.20 Lİ DEN </t>
  </si>
  <si>
    <t>TYT PROMAT PROBLEMLER ÇÖZÜMLÜ SORU</t>
  </si>
  <si>
    <t>8.SINIF İNKILAP TARİHİ VE ATATÜRKÇÜLÜK VİDEO ÇÖZ. SORU BANKASI</t>
  </si>
  <si>
    <t xml:space="preserve">8.SINIF TÜRKÇE  (SAYAÇ ) 20 Lİ DENEME </t>
  </si>
  <si>
    <t xml:space="preserve">8.SINIF MATEMATİK  (SAYAÇ ) 20 Lİ DENEME </t>
  </si>
  <si>
    <t xml:space="preserve">8.SINIF İNKILAP TARİHİ  (SAYAÇ ) 20 Lİ DENEME </t>
  </si>
  <si>
    <t xml:space="preserve">8.SINIF LGS 1.DÖNEM VİDEO ÇÖZÜMLÜ 5 Lİ DENEME </t>
  </si>
  <si>
    <t xml:space="preserve">8.SINIF LGS MATADOR MATEMATİK 15 Lİ DENEME   1. DÖNEM </t>
  </si>
  <si>
    <t xml:space="preserve">8.SINIF 1.DÖNEM LGS TÜMDERSLER SORU BANKASI </t>
  </si>
  <si>
    <t>LGS YE HAZIRLIK TELAFİ TEST KİTABI 7 DEN 8 E GEÇEN</t>
  </si>
  <si>
    <t xml:space="preserve">8.SINIF LGS HIZLI OKUMA TEKNİKLERİ İLE PARAGRAF UZMANI </t>
  </si>
  <si>
    <t>7.SINIF SOSYAL BİLGİLER YAPRAK TEST</t>
  </si>
  <si>
    <t xml:space="preserve">AYT MATEMATİK VİDEO ÇÖZÜMLÜ SORU BANKASI </t>
  </si>
  <si>
    <t>6.SINIF MATEMATİK YENİ NESİL YAPRAK TEST</t>
  </si>
  <si>
    <t>5.SINIF SOSYAL BİLGİLER YENİ NESİL YAPRAK TEST</t>
  </si>
  <si>
    <t>7.SINIF TÜRKÇE YENİ NESİL YAPRAK TEST</t>
  </si>
  <si>
    <t>8.SINIF MATEMATİK YENİ NESİL YAPRAK TEST</t>
  </si>
  <si>
    <t>7.SINIF MATEMATİK YENİ NESİL YAPRAK TEST</t>
  </si>
  <si>
    <t>5.SINIF TÜRKÇE YENİ NESİL YAPRAK TEST</t>
  </si>
  <si>
    <t>6.SINIF TÜRKÇE YENİ NESİL YAPRAK TEST</t>
  </si>
  <si>
    <t>5.SINIF MATEMATİK YENİ NESİL YAPRAK TEST</t>
  </si>
  <si>
    <t>8.SINIF FEN BİLİMLERİ YENİ NESİL YAPRAK TEST</t>
  </si>
  <si>
    <t>8.SINIF TÜRKÇE YENİ NESİL YAPRAK TEST</t>
  </si>
  <si>
    <t>8.SINIF İNGİLİZCE YENİ NESİL SORU BANKASI</t>
  </si>
  <si>
    <t>5.SINIF SOSYAL BİLGİLER YENİ NESİL SORU BANKASI</t>
  </si>
  <si>
    <t>7.SINIF MATADOR MATEMATİK SORU BANKASI</t>
  </si>
  <si>
    <t>6.SINIF FEN BİLİMLERİ YENİ NESİL SORU BANKASI</t>
  </si>
  <si>
    <t>6.SINIF TÜRKÇE YENİ NESİL SORU BANKASI</t>
  </si>
  <si>
    <t>5.SINIF TÜRKÇE YENİ NESİL SORU BANKASI</t>
  </si>
  <si>
    <t>7.SINIF FEN BİLİMLERİ YENİ NESİL SORU BANKASI</t>
  </si>
  <si>
    <t>8.SINIF İNKILAP TARİHİ VE ATATÜRKÇÜLÜK YENİ NESİL YAPRAK TEST</t>
  </si>
  <si>
    <t xml:space="preserve">5.SINIF FEN Bİ.(XATLON ) ÇÖZÜMLÜ YENİ NESİL SORU </t>
  </si>
  <si>
    <t>5.SINIF İNGİLİZCE (XATLON)YENİ NESİL SORU BANKASI</t>
  </si>
  <si>
    <t>6.SINIF İNGİLİZCE (XATLON)YENİ NESİL SORU BANKASI</t>
  </si>
  <si>
    <t xml:space="preserve">6.SINIF YENİ NESİL TÜM DERSLER SORU BANKASI   </t>
  </si>
  <si>
    <t xml:space="preserve">6.SINIF MATADOR MATEMATİK SORU BANKASI </t>
  </si>
  <si>
    <t>8.SINIF DİN KÜLTÜRÜ ÇÖZÜMLÜ YENİ NESİL SORU BANKASI</t>
  </si>
  <si>
    <t xml:space="preserve">7.SINIF SOSYAL BİLGİLER YENİ NESİL SORU BANKASI </t>
  </si>
  <si>
    <t>6.SINIF SOSYAL BİLGİLER YENİ NESİL SORU BANKASI</t>
  </si>
  <si>
    <t xml:space="preserve">5.SINIF MATADOR MATEMATİK SORU BANKASI </t>
  </si>
  <si>
    <t>TYT AYT GEOMETRİ VİDEO ÇÖZÜMLÜ SORU BANKASI</t>
  </si>
  <si>
    <t xml:space="preserve">6.SINIF SOSYAL BİLİMLER YENİ NESİL YAPRAK TEST </t>
  </si>
  <si>
    <t>MATEMATİK FASİKÜLLERİ / GEOMETRİ FASİKÜLLERİ</t>
  </si>
  <si>
    <t>ÜÇGENLER</t>
  </si>
  <si>
    <t>PROFESÖR SERİSİ DİLBİLGİSİ SORU (1.KİTAP)</t>
  </si>
  <si>
    <t xml:space="preserve">YKS TYT MATEMATİK SAYAÇ 10 LU DENEME </t>
  </si>
  <si>
    <t>GÜZEL YAZI DEFTERİ</t>
  </si>
  <si>
    <t>8. SINIF AKILLI DEFTER</t>
  </si>
  <si>
    <t>8.SINIF MATEMATİK IQ AKILLI DEFTER</t>
  </si>
  <si>
    <t>8.SINIF TÜRKÇE IQ AKILLI DEFTER</t>
  </si>
  <si>
    <t>8.SINIF İNGİLİZCE IQ AKILLI DEFTER</t>
  </si>
  <si>
    <t>8.SINIF FEN BİLİMLERİ IQ AKILLI DEFTER</t>
  </si>
  <si>
    <t>8.SINIF İNKILAP TARİHİ VE ATATÜRK IQ AKILLI DEFTER</t>
  </si>
  <si>
    <t>7.SINIF DİN KÜLTÜRÜ ÇÖZÜMLÜ YENİ NESİL SORU BANK.</t>
  </si>
  <si>
    <t>6.SINIF DİN KÜLTÜRÜ ÇÖZÜMLÜ YENİ NESİL SORU BANK.</t>
  </si>
  <si>
    <t>5.SINIF DİN KÜLTÜRÜ ÇÖZÜMLÜ YENİ NESİL SORU BANK.</t>
  </si>
  <si>
    <r>
      <t xml:space="preserve">5.SINIF SARMAL 6 LI DENEME                           </t>
    </r>
    <r>
      <rPr>
        <b/>
        <sz val="9"/>
        <color indexed="10"/>
        <rFont val="Verdana"/>
        <family val="2"/>
        <charset val="162"/>
      </rPr>
      <t>NET FİYAT</t>
    </r>
  </si>
  <si>
    <r>
      <t xml:space="preserve">6.SINIF SARMAL 6 LI DENEME                  </t>
    </r>
    <r>
      <rPr>
        <b/>
        <sz val="9"/>
        <color indexed="10"/>
        <rFont val="Verdana"/>
        <family val="2"/>
        <charset val="162"/>
      </rPr>
      <t>NET FİYAT</t>
    </r>
  </si>
  <si>
    <r>
      <t xml:space="preserve">7.SINIF SARMAL 6 LI DENEME                     </t>
    </r>
    <r>
      <rPr>
        <b/>
        <sz val="9"/>
        <color indexed="10"/>
        <rFont val="Verdana"/>
        <family val="2"/>
        <charset val="162"/>
      </rPr>
      <t>NET FİYAT</t>
    </r>
  </si>
  <si>
    <r>
      <t xml:space="preserve">ÖZEL KILAVUZ ÇİZGİLİ DEFTER                            </t>
    </r>
    <r>
      <rPr>
        <b/>
        <sz val="9"/>
        <color indexed="10"/>
        <rFont val="Verdana"/>
        <family val="2"/>
        <charset val="162"/>
      </rPr>
      <t xml:space="preserve"> NET FİYAT</t>
    </r>
  </si>
  <si>
    <r>
      <t>ÖZEL KILAVUZ ÇİZGİLİ GÜZEL YAZI DEFTERİ (ÖRNEK AÇIKLAMA)</t>
    </r>
    <r>
      <rPr>
        <b/>
        <sz val="8"/>
        <color indexed="10"/>
        <rFont val="Verdana"/>
        <family val="2"/>
        <charset val="162"/>
      </rPr>
      <t>NET FİYAT</t>
    </r>
  </si>
  <si>
    <t xml:space="preserve">2022-2023 FİYAT LİSTESİ </t>
  </si>
  <si>
    <t>Zübeyde Hanım Mah. 655. Cad. No: 15/A - Altındağ/ANKARA
Tel: 0312. 384 65 00 Faks: 384 61 00
Whatsapp:0541 384 65 01
www.evrenseliletisim.com.tr|evrensel@evrenseliletisim.com.tr</t>
  </si>
  <si>
    <t>PROFESÖR SERİSİ PARAGRAF SORU BANKASI REKOR DENEME (2.KİTAP)</t>
  </si>
  <si>
    <t>YKS AYT SÜPER 7 Lİ VİDEO ÇÖZÜMLÜ DENEME SAYISAL</t>
  </si>
  <si>
    <t>YKS AYT SÜPER 7 Lİ VİDEO ÇÖZÜMLÜ DENEME EŞİT AĞIRLIK</t>
  </si>
  <si>
    <t>YENİ FİYAT</t>
  </si>
  <si>
    <t>11.SINIF TÜM DERSLER KONU ÖZT.SORU BANKASI SAYISAL</t>
  </si>
  <si>
    <t>11.SINIF TÜM DERSLER KONU ÖZT.SORU BANKASI EŞİT AĞIRLIK</t>
  </si>
  <si>
    <t>11. SINIF KONU ÖZETLİ SORU BANKALARI</t>
  </si>
  <si>
    <t>11.SINIF MATEMATİK SORU BANKASI</t>
  </si>
  <si>
    <t>9.SINIF SARMAL 4 LÜ DENEME</t>
  </si>
  <si>
    <t>10.SINIF SARMAL 4 LÜ DENEME</t>
  </si>
  <si>
    <t>11.SINIF SARMAL 4 LÜ DENEME (PAROLA)</t>
  </si>
  <si>
    <t>İLKÖĞRETİM (1-3.SINIFLAR) BİLSEM TABLETLER</t>
  </si>
  <si>
    <t>1.SINIF BİLSEM TABLET 2023</t>
  </si>
  <si>
    <t>2.SINIF BİLSEM TABLET 2023</t>
  </si>
  <si>
    <t>3.SINIF BİLSEM TABLET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</si>
</sst>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b/>
      <sz val="14"/>
      <name val="Verdana"/>
      <family val="2"/>
      <charset val="162"/>
    </font>
    <font>
      <b/>
      <sz val="8"/>
      <color indexed="60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9"/>
      <color indexed="10"/>
      <name val="Verdana"/>
      <family val="2"/>
      <charset val="162"/>
    </font>
    <font>
      <sz val="11"/>
      <color indexed="8"/>
      <name val="Verdana"/>
      <family val="2"/>
      <charset val="162"/>
    </font>
    <font>
      <sz val="8"/>
      <color indexed="8"/>
      <name val="Verdana"/>
      <family val="2"/>
      <charset val="162"/>
    </font>
    <font>
      <b/>
      <sz val="7"/>
      <color indexed="60"/>
      <name val="Verdana"/>
      <family val="2"/>
      <charset val="162"/>
    </font>
    <font>
      <b/>
      <sz val="9"/>
      <color indexed="10"/>
      <name val="Verdana"/>
      <family val="2"/>
      <charset val="162"/>
    </font>
    <font>
      <b/>
      <sz val="8"/>
      <color indexed="10"/>
      <name val="Verdana"/>
      <family val="2"/>
      <charset val="162"/>
    </font>
    <font>
      <b/>
      <sz val="11"/>
      <color theme="0"/>
      <name val="Calibri"/>
      <family val="2"/>
      <charset val="162"/>
      <scheme val="minor"/>
    </font>
    <font>
      <sz val="11"/>
      <color theme="1"/>
      <name val="Verdana"/>
      <family val="2"/>
      <charset val="162"/>
    </font>
    <font>
      <sz val="9"/>
      <color theme="1"/>
      <name val="Verdana"/>
      <family val="2"/>
      <charset val="162"/>
    </font>
    <font>
      <sz val="8"/>
      <color theme="1"/>
      <name val="Verdana"/>
      <family val="2"/>
      <charset val="162"/>
    </font>
    <font>
      <b/>
      <sz val="11"/>
      <color rgb="FF7030A0"/>
      <name val="Verdana"/>
      <family val="2"/>
      <charset val="162"/>
    </font>
    <font>
      <b/>
      <sz val="12"/>
      <color rgb="FF7030A0"/>
      <name val="Verdan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1" fillId="3" borderId="13" applyNumberFormat="0" applyAlignment="0" applyProtection="0"/>
  </cellStyleXfs>
  <cellXfs count="109">
    <xf numFmtId="0" fontId="0" fillId="0" borderId="0" xfId="0"/>
    <xf numFmtId="0" fontId="12" fillId="0" borderId="0" xfId="0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shrinkToFit="1"/>
    </xf>
    <xf numFmtId="0" fontId="13" fillId="4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1" fontId="13" fillId="5" borderId="2" xfId="0" applyNumberFormat="1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left" vertical="center" shrinkToFit="1"/>
    </xf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wrapText="1"/>
    </xf>
    <xf numFmtId="0" fontId="12" fillId="5" borderId="0" xfId="0" applyFont="1" applyFill="1"/>
    <xf numFmtId="0" fontId="13" fillId="4" borderId="2" xfId="0" applyFont="1" applyFill="1" applyBorder="1" applyAlignment="1">
      <alignment horizontal="left" vertical="center" wrapText="1"/>
    </xf>
    <xf numFmtId="1" fontId="13" fillId="4" borderId="2" xfId="0" applyNumberFormat="1" applyFont="1" applyFill="1" applyBorder="1" applyAlignment="1">
      <alignment horizontal="left" vertical="center"/>
    </xf>
    <xf numFmtId="49" fontId="13" fillId="4" borderId="2" xfId="0" applyNumberFormat="1" applyFont="1" applyFill="1" applyBorder="1" applyAlignment="1">
      <alignment horizontal="left" vertical="center"/>
    </xf>
    <xf numFmtId="1" fontId="13" fillId="5" borderId="2" xfId="0" applyNumberFormat="1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left" vertical="center"/>
    </xf>
    <xf numFmtId="1" fontId="13" fillId="5" borderId="0" xfId="0" applyNumberFormat="1" applyFont="1" applyFill="1" applyAlignment="1">
      <alignment horizontal="left" vertical="center"/>
    </xf>
    <xf numFmtId="1" fontId="13" fillId="5" borderId="1" xfId="0" applyNumberFormat="1" applyFont="1" applyFill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3" fillId="4" borderId="3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9" fontId="3" fillId="5" borderId="2" xfId="0" applyNumberFormat="1" applyFont="1" applyFill="1" applyBorder="1" applyAlignment="1">
      <alignment horizontal="left" vertical="center"/>
    </xf>
    <xf numFmtId="1" fontId="3" fillId="5" borderId="2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left" vertical="center"/>
    </xf>
    <xf numFmtId="49" fontId="14" fillId="5" borderId="2" xfId="0" applyNumberFormat="1" applyFont="1" applyFill="1" applyBorder="1" applyAlignment="1">
      <alignment horizontal="left" vertical="center"/>
    </xf>
    <xf numFmtId="49" fontId="14" fillId="4" borderId="1" xfId="0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left" vertical="center"/>
    </xf>
    <xf numFmtId="1" fontId="12" fillId="0" borderId="0" xfId="0" applyNumberFormat="1" applyFont="1"/>
    <xf numFmtId="1" fontId="12" fillId="5" borderId="0" xfId="0" applyNumberFormat="1" applyFont="1" applyFill="1"/>
    <xf numFmtId="1" fontId="13" fillId="4" borderId="1" xfId="0" applyNumberFormat="1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left" vertical="center"/>
    </xf>
    <xf numFmtId="49" fontId="13" fillId="5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1" fontId="13" fillId="4" borderId="8" xfId="0" applyNumberFormat="1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/>
    </xf>
    <xf numFmtId="1" fontId="12" fillId="5" borderId="9" xfId="0" applyNumberFormat="1" applyFont="1" applyFill="1" applyBorder="1"/>
    <xf numFmtId="49" fontId="13" fillId="5" borderId="10" xfId="0" applyNumberFormat="1" applyFont="1" applyFill="1" applyBorder="1" applyAlignment="1">
      <alignment horizontal="left" vertical="center"/>
    </xf>
    <xf numFmtId="49" fontId="13" fillId="5" borderId="10" xfId="0" applyNumberFormat="1" applyFont="1" applyFill="1" applyBorder="1" applyAlignment="1">
      <alignment horizontal="center" vertical="center"/>
    </xf>
    <xf numFmtId="49" fontId="13" fillId="4" borderId="8" xfId="0" applyNumberFormat="1" applyFont="1" applyFill="1" applyBorder="1" applyAlignment="1">
      <alignment horizontal="left" vertical="center"/>
    </xf>
    <xf numFmtId="0" fontId="12" fillId="5" borderId="10" xfId="0" applyFont="1" applyFill="1" applyBorder="1" applyAlignment="1">
      <alignment vertical="center"/>
    </xf>
    <xf numFmtId="0" fontId="12" fillId="5" borderId="10" xfId="0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center"/>
    </xf>
    <xf numFmtId="0" fontId="12" fillId="5" borderId="10" xfId="0" applyFont="1" applyFill="1" applyBorder="1"/>
    <xf numFmtId="0" fontId="12" fillId="5" borderId="10" xfId="0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center" vertical="center"/>
    </xf>
    <xf numFmtId="1" fontId="13" fillId="5" borderId="10" xfId="0" applyNumberFormat="1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12" fillId="4" borderId="0" xfId="0" applyFont="1" applyFill="1"/>
    <xf numFmtId="0" fontId="3" fillId="4" borderId="2" xfId="0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center"/>
    </xf>
    <xf numFmtId="1" fontId="3" fillId="5" borderId="0" xfId="0" applyNumberFormat="1" applyFont="1" applyFill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center"/>
    </xf>
    <xf numFmtId="0" fontId="13" fillId="5" borderId="0" xfId="0" applyFont="1" applyFill="1" applyAlignment="1">
      <alignment horizontal="left" vertical="center"/>
    </xf>
    <xf numFmtId="1" fontId="3" fillId="5" borderId="0" xfId="0" applyNumberFormat="1" applyFont="1" applyFill="1" applyAlignment="1">
      <alignment horizontal="center" vertical="center"/>
    </xf>
    <xf numFmtId="0" fontId="12" fillId="5" borderId="2" xfId="0" applyFont="1" applyFill="1" applyBorder="1"/>
    <xf numFmtId="3" fontId="12" fillId="0" borderId="0" xfId="0" applyNumberFormat="1" applyFont="1" applyAlignment="1">
      <alignment horizontal="center"/>
    </xf>
    <xf numFmtId="3" fontId="8" fillId="2" borderId="2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12" fillId="5" borderId="2" xfId="0" applyNumberFormat="1" applyFont="1" applyFill="1" applyBorder="1" applyAlignment="1">
      <alignment horizontal="center"/>
    </xf>
    <xf numFmtId="3" fontId="8" fillId="5" borderId="2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0" fontId="15" fillId="5" borderId="11" xfId="1" applyFont="1" applyFill="1" applyBorder="1" applyAlignment="1">
      <alignment horizontal="center" vertical="center"/>
    </xf>
    <xf numFmtId="0" fontId="15" fillId="5" borderId="12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6" fillId="5" borderId="12" xfId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5" fillId="5" borderId="10" xfId="1" applyFont="1" applyFill="1" applyBorder="1" applyAlignment="1">
      <alignment horizontal="center" vertical="center"/>
    </xf>
  </cellXfs>
  <cellStyles count="2">
    <cellStyle name="İşaretli Hücre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84978</xdr:colOff>
      <xdr:row>0</xdr:row>
      <xdr:rowOff>69208</xdr:rowOff>
    </xdr:from>
    <xdr:ext cx="2213745" cy="664609"/>
    <xdr:pic>
      <xdr:nvPicPr>
        <xdr:cNvPr id="2" name="Picture 1">
          <a:extLst>
            <a:ext uri="{FF2B5EF4-FFF2-40B4-BE49-F238E27FC236}">
              <a16:creationId xmlns:a16="http://schemas.microsoft.com/office/drawing/2014/main" xmlns="" id="{CAF88619-81D5-2341-9462-E0CE1D0A906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803" y="69208"/>
          <a:ext cx="2210069" cy="6646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1270000" dist="2540000" dir="21060000" sx="200000" sy="200000" algn="ctr" rotWithShape="0">
            <a:srgbClr val="000000">
              <a:alpha val="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0"/>
  <sheetViews>
    <sheetView tabSelected="1" topLeftCell="A213" zoomScale="130" zoomScaleNormal="130" zoomScaleSheetLayoutView="130" workbookViewId="0">
      <pane xSplit="1" topLeftCell="B1" activePane="topRight" state="frozen"/>
      <selection pane="topRight" activeCell="F213" sqref="F1:F1048576"/>
    </sheetView>
  </sheetViews>
  <sheetFormatPr defaultColWidth="11.140625" defaultRowHeight="14.25" x14ac:dyDescent="0.2"/>
  <cols>
    <col min="1" max="1" width="16" style="37" bestFit="1" customWidth="1"/>
    <col min="2" max="2" width="65.7109375" style="1" bestFit="1" customWidth="1"/>
    <col min="3" max="3" width="7.28515625" style="55" bestFit="1" customWidth="1"/>
    <col min="4" max="5" width="9.140625" style="1" hidden="1" customWidth="1"/>
    <col min="6" max="6" width="9.140625" style="92" bestFit="1" customWidth="1"/>
    <col min="7" max="240" width="9.140625" style="1" customWidth="1"/>
    <col min="241" max="241" width="16" style="1" bestFit="1" customWidth="1"/>
    <col min="242" max="242" width="58.28515625" style="1" customWidth="1"/>
    <col min="243" max="243" width="5.85546875" style="1" customWidth="1"/>
    <col min="244" max="244" width="6" style="1" customWidth="1"/>
    <col min="245" max="16384" width="11.140625" style="1"/>
  </cols>
  <sheetData>
    <row r="1" spans="1:6" ht="61.5" customHeight="1" thickBot="1" x14ac:dyDescent="0.25">
      <c r="A1" s="104" t="s">
        <v>184</v>
      </c>
      <c r="B1" s="105"/>
      <c r="C1" s="105"/>
    </row>
    <row r="2" spans="1:6" ht="22.5" customHeight="1" thickBot="1" x14ac:dyDescent="0.25">
      <c r="A2" s="106" t="s">
        <v>91</v>
      </c>
      <c r="B2" s="107"/>
      <c r="C2" s="107"/>
    </row>
    <row r="3" spans="1:6" ht="18.75" thickBot="1" x14ac:dyDescent="0.25">
      <c r="A3" s="106" t="s">
        <v>183</v>
      </c>
      <c r="B3" s="107"/>
      <c r="C3" s="107"/>
    </row>
    <row r="4" spans="1:6" ht="15" thickBot="1" x14ac:dyDescent="0.25">
      <c r="A4" s="100" t="s">
        <v>92</v>
      </c>
      <c r="B4" s="101"/>
      <c r="C4" s="108"/>
    </row>
    <row r="5" spans="1:6" x14ac:dyDescent="0.2">
      <c r="A5" s="35" t="s">
        <v>87</v>
      </c>
      <c r="B5" s="2" t="s">
        <v>88</v>
      </c>
      <c r="C5" s="77" t="s">
        <v>89</v>
      </c>
      <c r="D5" s="78"/>
      <c r="E5" s="78"/>
      <c r="F5" s="93" t="s">
        <v>188</v>
      </c>
    </row>
    <row r="6" spans="1:6" ht="14.25" customHeight="1" x14ac:dyDescent="0.2">
      <c r="A6" s="4">
        <v>9786057958419</v>
      </c>
      <c r="B6" s="5" t="s">
        <v>97</v>
      </c>
      <c r="C6" s="34">
        <v>160</v>
      </c>
      <c r="D6" s="13">
        <f t="shared" ref="D6:D12" si="0">+C6/10*1.5*2</f>
        <v>48</v>
      </c>
      <c r="E6" s="13">
        <f t="shared" ref="E6:E32" si="1">+D6/2</f>
        <v>24</v>
      </c>
      <c r="F6" s="94">
        <v>85</v>
      </c>
    </row>
    <row r="7" spans="1:6" ht="14.25" customHeight="1" x14ac:dyDescent="0.2">
      <c r="A7" s="8">
        <v>9786057958587</v>
      </c>
      <c r="B7" s="9" t="s">
        <v>113</v>
      </c>
      <c r="C7" s="10">
        <v>336</v>
      </c>
      <c r="D7" s="13">
        <f t="shared" si="0"/>
        <v>100.80000000000001</v>
      </c>
      <c r="E7" s="13">
        <f t="shared" si="1"/>
        <v>50.400000000000006</v>
      </c>
      <c r="F7" s="95">
        <v>110</v>
      </c>
    </row>
    <row r="8" spans="1:6" s="13" customFormat="1" ht="14.25" customHeight="1" x14ac:dyDescent="0.2">
      <c r="A8" s="4">
        <v>9786057958433</v>
      </c>
      <c r="B8" s="5" t="s">
        <v>98</v>
      </c>
      <c r="C8" s="6">
        <v>368</v>
      </c>
      <c r="D8" s="13">
        <f t="shared" si="0"/>
        <v>110.39999999999999</v>
      </c>
      <c r="E8" s="13">
        <f t="shared" si="1"/>
        <v>55.199999999999996</v>
      </c>
      <c r="F8" s="94">
        <v>170</v>
      </c>
    </row>
    <row r="9" spans="1:6" s="13" customFormat="1" ht="15" customHeight="1" x14ac:dyDescent="0.2">
      <c r="A9" s="8">
        <v>9786057958426</v>
      </c>
      <c r="B9" s="9" t="s">
        <v>99</v>
      </c>
      <c r="C9" s="10">
        <v>344</v>
      </c>
      <c r="D9" s="13">
        <f t="shared" si="0"/>
        <v>103.19999999999999</v>
      </c>
      <c r="E9" s="13">
        <f t="shared" si="1"/>
        <v>51.599999999999994</v>
      </c>
      <c r="F9" s="96">
        <v>185</v>
      </c>
    </row>
    <row r="10" spans="1:6" s="13" customFormat="1" ht="15" customHeight="1" x14ac:dyDescent="0.2">
      <c r="A10" s="4">
        <v>9786057958402</v>
      </c>
      <c r="B10" s="5" t="s">
        <v>100</v>
      </c>
      <c r="C10" s="6">
        <v>488</v>
      </c>
      <c r="D10" s="13">
        <f t="shared" si="0"/>
        <v>146.39999999999998</v>
      </c>
      <c r="E10" s="13">
        <f t="shared" si="1"/>
        <v>73.199999999999989</v>
      </c>
      <c r="F10" s="94">
        <v>170</v>
      </c>
    </row>
    <row r="11" spans="1:6" ht="14.25" customHeight="1" x14ac:dyDescent="0.2">
      <c r="A11" s="8">
        <v>9786052110270</v>
      </c>
      <c r="B11" s="9" t="s">
        <v>1</v>
      </c>
      <c r="C11" s="10">
        <v>488</v>
      </c>
      <c r="D11" s="13">
        <f t="shared" si="0"/>
        <v>146.39999999999998</v>
      </c>
      <c r="E11" s="13">
        <f t="shared" si="1"/>
        <v>73.199999999999989</v>
      </c>
      <c r="F11" s="95">
        <v>230</v>
      </c>
    </row>
    <row r="12" spans="1:6" s="13" customFormat="1" ht="14.25" customHeight="1" x14ac:dyDescent="0.2">
      <c r="A12" s="4">
        <v>9786052110072</v>
      </c>
      <c r="B12" s="5" t="s">
        <v>2</v>
      </c>
      <c r="C12" s="6">
        <v>520</v>
      </c>
      <c r="D12" s="13">
        <f t="shared" si="0"/>
        <v>156</v>
      </c>
      <c r="E12" s="13">
        <f t="shared" si="1"/>
        <v>78</v>
      </c>
      <c r="F12" s="94">
        <v>230</v>
      </c>
    </row>
    <row r="13" spans="1:6" s="13" customFormat="1" ht="15" customHeight="1" x14ac:dyDescent="0.2">
      <c r="A13" s="8">
        <v>9786052110898</v>
      </c>
      <c r="B13" s="9" t="s">
        <v>3</v>
      </c>
      <c r="C13" s="10">
        <v>663</v>
      </c>
      <c r="D13" s="13">
        <f>+C13/10*1.3*2</f>
        <v>172.38</v>
      </c>
      <c r="E13" s="13">
        <f t="shared" si="1"/>
        <v>86.19</v>
      </c>
      <c r="F13" s="96">
        <v>295</v>
      </c>
    </row>
    <row r="14" spans="1:6" s="13" customFormat="1" ht="15" customHeight="1" x14ac:dyDescent="0.2">
      <c r="A14" s="4">
        <v>9786052110355</v>
      </c>
      <c r="B14" s="5" t="s">
        <v>4</v>
      </c>
      <c r="C14" s="6">
        <v>520</v>
      </c>
      <c r="D14" s="13">
        <f t="shared" ref="D14:D32" si="2">+C14/10*1.5*2</f>
        <v>156</v>
      </c>
      <c r="E14" s="13">
        <f t="shared" si="1"/>
        <v>78</v>
      </c>
      <c r="F14" s="94">
        <v>295</v>
      </c>
    </row>
    <row r="15" spans="1:6" s="13" customFormat="1" ht="15" customHeight="1" x14ac:dyDescent="0.2">
      <c r="A15" s="8">
        <v>9786257153195</v>
      </c>
      <c r="B15" s="9" t="s">
        <v>162</v>
      </c>
      <c r="C15" s="10">
        <v>304</v>
      </c>
      <c r="D15" s="13">
        <f t="shared" si="2"/>
        <v>91.199999999999989</v>
      </c>
      <c r="E15" s="13">
        <f t="shared" si="1"/>
        <v>45.599999999999994</v>
      </c>
      <c r="F15" s="96">
        <v>235</v>
      </c>
    </row>
    <row r="16" spans="1:6" s="13" customFormat="1" ht="15" customHeight="1" x14ac:dyDescent="0.2">
      <c r="A16" s="4">
        <v>9786057958563</v>
      </c>
      <c r="B16" s="5" t="s">
        <v>109</v>
      </c>
      <c r="C16" s="6">
        <v>352</v>
      </c>
      <c r="D16" s="13">
        <f t="shared" si="2"/>
        <v>105.60000000000001</v>
      </c>
      <c r="E16" s="13">
        <f t="shared" si="1"/>
        <v>52.800000000000004</v>
      </c>
      <c r="F16" s="94">
        <v>150</v>
      </c>
    </row>
    <row r="17" spans="1:6" s="13" customFormat="1" ht="15" customHeight="1" x14ac:dyDescent="0.2">
      <c r="A17" s="8">
        <v>9786057958549</v>
      </c>
      <c r="B17" s="9" t="s">
        <v>110</v>
      </c>
      <c r="C17" s="10">
        <v>148</v>
      </c>
      <c r="D17" s="13">
        <f t="shared" si="2"/>
        <v>44.400000000000006</v>
      </c>
      <c r="E17" s="13">
        <f t="shared" si="1"/>
        <v>22.200000000000003</v>
      </c>
      <c r="F17" s="96">
        <v>180</v>
      </c>
    </row>
    <row r="18" spans="1:6" s="13" customFormat="1" ht="15" customHeight="1" x14ac:dyDescent="0.2">
      <c r="A18" s="4">
        <v>9786057958532</v>
      </c>
      <c r="B18" s="5" t="s">
        <v>111</v>
      </c>
      <c r="C18" s="6">
        <v>275</v>
      </c>
      <c r="D18" s="13">
        <f t="shared" si="2"/>
        <v>82.5</v>
      </c>
      <c r="E18" s="13">
        <f t="shared" si="1"/>
        <v>41.25</v>
      </c>
      <c r="F18" s="94">
        <v>110</v>
      </c>
    </row>
    <row r="19" spans="1:6" s="13" customFormat="1" ht="15" customHeight="1" x14ac:dyDescent="0.2">
      <c r="A19" s="8">
        <v>9786057958525</v>
      </c>
      <c r="B19" s="9" t="s">
        <v>112</v>
      </c>
      <c r="C19" s="10">
        <v>341</v>
      </c>
      <c r="D19" s="13">
        <f t="shared" si="2"/>
        <v>102.30000000000001</v>
      </c>
      <c r="E19" s="13">
        <f t="shared" si="1"/>
        <v>51.150000000000006</v>
      </c>
      <c r="F19" s="96">
        <v>145</v>
      </c>
    </row>
    <row r="20" spans="1:6" s="13" customFormat="1" ht="15" customHeight="1" x14ac:dyDescent="0.2">
      <c r="A20" s="4">
        <v>9786057958518</v>
      </c>
      <c r="B20" s="5" t="s">
        <v>134</v>
      </c>
      <c r="C20" s="6">
        <v>245</v>
      </c>
      <c r="D20" s="13">
        <f t="shared" si="2"/>
        <v>73.5</v>
      </c>
      <c r="E20" s="13">
        <f t="shared" si="1"/>
        <v>36.75</v>
      </c>
      <c r="F20" s="94">
        <v>170</v>
      </c>
    </row>
    <row r="21" spans="1:6" s="13" customFormat="1" ht="15" customHeight="1" x14ac:dyDescent="0.2">
      <c r="A21" s="8">
        <v>9786052110263</v>
      </c>
      <c r="B21" s="9" t="s">
        <v>5</v>
      </c>
      <c r="C21" s="10">
        <v>512</v>
      </c>
      <c r="D21" s="13">
        <f t="shared" si="2"/>
        <v>153.60000000000002</v>
      </c>
      <c r="E21" s="13">
        <f t="shared" si="1"/>
        <v>76.800000000000011</v>
      </c>
      <c r="F21" s="96">
        <v>130</v>
      </c>
    </row>
    <row r="22" spans="1:6" s="13" customFormat="1" ht="15" customHeight="1" x14ac:dyDescent="0.2">
      <c r="A22" s="4">
        <v>9786052110218</v>
      </c>
      <c r="B22" s="5" t="s">
        <v>6</v>
      </c>
      <c r="C22" s="6">
        <v>445</v>
      </c>
      <c r="D22" s="13">
        <f t="shared" si="2"/>
        <v>133.5</v>
      </c>
      <c r="E22" s="13">
        <f t="shared" si="1"/>
        <v>66.75</v>
      </c>
      <c r="F22" s="94">
        <v>245</v>
      </c>
    </row>
    <row r="23" spans="1:6" s="13" customFormat="1" ht="15" customHeight="1" x14ac:dyDescent="0.2">
      <c r="A23" s="8">
        <v>9786052110140</v>
      </c>
      <c r="B23" s="9" t="s">
        <v>7</v>
      </c>
      <c r="C23" s="10">
        <v>392</v>
      </c>
      <c r="D23" s="13">
        <f t="shared" si="2"/>
        <v>117.60000000000001</v>
      </c>
      <c r="E23" s="13">
        <f t="shared" si="1"/>
        <v>58.800000000000004</v>
      </c>
      <c r="F23" s="96">
        <v>220</v>
      </c>
    </row>
    <row r="24" spans="1:6" s="13" customFormat="1" ht="15" customHeight="1" x14ac:dyDescent="0.2">
      <c r="A24" s="4">
        <v>9786257153447</v>
      </c>
      <c r="B24" s="5" t="s">
        <v>166</v>
      </c>
      <c r="C24" s="6">
        <v>232</v>
      </c>
      <c r="D24" s="79">
        <f t="shared" si="2"/>
        <v>69.599999999999994</v>
      </c>
      <c r="E24" s="79">
        <f t="shared" si="1"/>
        <v>34.799999999999997</v>
      </c>
      <c r="F24" s="94">
        <v>200</v>
      </c>
    </row>
    <row r="25" spans="1:6" s="13" customFormat="1" ht="15" customHeight="1" x14ac:dyDescent="0.2">
      <c r="A25" s="8">
        <v>9786257153454</v>
      </c>
      <c r="B25" s="9" t="s">
        <v>185</v>
      </c>
      <c r="C25" s="10">
        <v>224</v>
      </c>
      <c r="D25" s="13">
        <f t="shared" si="2"/>
        <v>67.199999999999989</v>
      </c>
      <c r="E25" s="13">
        <f t="shared" si="1"/>
        <v>33.599999999999994</v>
      </c>
      <c r="F25" s="96">
        <v>155</v>
      </c>
    </row>
    <row r="26" spans="1:6" s="13" customFormat="1" ht="15" customHeight="1" x14ac:dyDescent="0.2">
      <c r="A26" s="15">
        <v>9786059344074</v>
      </c>
      <c r="B26" s="16" t="s">
        <v>0</v>
      </c>
      <c r="C26" s="6">
        <v>288</v>
      </c>
      <c r="D26" s="79">
        <f t="shared" si="2"/>
        <v>86.4</v>
      </c>
      <c r="E26" s="79">
        <f t="shared" si="1"/>
        <v>43.2</v>
      </c>
      <c r="F26" s="94">
        <v>155</v>
      </c>
    </row>
    <row r="27" spans="1:6" s="13" customFormat="1" ht="15" customHeight="1" x14ac:dyDescent="0.2">
      <c r="A27" s="8">
        <v>9786059344593</v>
      </c>
      <c r="B27" s="9" t="s">
        <v>8</v>
      </c>
      <c r="C27" s="10">
        <v>335</v>
      </c>
      <c r="D27" s="13">
        <f t="shared" si="2"/>
        <v>100.5</v>
      </c>
      <c r="E27" s="13">
        <f t="shared" si="1"/>
        <v>50.25</v>
      </c>
      <c r="F27" s="96">
        <v>155</v>
      </c>
    </row>
    <row r="28" spans="1:6" s="13" customFormat="1" ht="15" customHeight="1" x14ac:dyDescent="0.2">
      <c r="A28" s="15">
        <v>9786059344807</v>
      </c>
      <c r="B28" s="16" t="s">
        <v>9</v>
      </c>
      <c r="C28" s="6">
        <v>392</v>
      </c>
      <c r="D28" s="13">
        <f t="shared" si="2"/>
        <v>117.60000000000001</v>
      </c>
      <c r="E28" s="13">
        <f t="shared" si="1"/>
        <v>58.800000000000004</v>
      </c>
      <c r="F28" s="94">
        <v>170</v>
      </c>
    </row>
    <row r="29" spans="1:6" s="13" customFormat="1" ht="15" customHeight="1" x14ac:dyDescent="0.2">
      <c r="A29" s="17">
        <v>9786059344951</v>
      </c>
      <c r="B29" s="18" t="s">
        <v>10</v>
      </c>
      <c r="C29" s="10">
        <v>448</v>
      </c>
      <c r="D29" s="13">
        <f t="shared" si="2"/>
        <v>134.39999999999998</v>
      </c>
      <c r="E29" s="13">
        <f t="shared" si="1"/>
        <v>67.199999999999989</v>
      </c>
      <c r="F29" s="96">
        <v>120</v>
      </c>
    </row>
    <row r="30" spans="1:6" s="13" customFormat="1" ht="15" customHeight="1" x14ac:dyDescent="0.2">
      <c r="A30" s="15">
        <v>9786057958501</v>
      </c>
      <c r="B30" s="19" t="s">
        <v>108</v>
      </c>
      <c r="C30" s="6">
        <v>286</v>
      </c>
      <c r="D30" s="79">
        <f t="shared" si="2"/>
        <v>85.800000000000011</v>
      </c>
      <c r="E30" s="79">
        <f t="shared" si="1"/>
        <v>42.900000000000006</v>
      </c>
      <c r="F30" s="94">
        <v>220</v>
      </c>
    </row>
    <row r="31" spans="1:6" s="13" customFormat="1" ht="15" customHeight="1" x14ac:dyDescent="0.2">
      <c r="A31" s="17">
        <v>9786052110652</v>
      </c>
      <c r="B31" s="18" t="s">
        <v>11</v>
      </c>
      <c r="C31" s="10">
        <v>272</v>
      </c>
      <c r="D31" s="13">
        <f t="shared" si="2"/>
        <v>81.599999999999994</v>
      </c>
      <c r="E31" s="13">
        <f t="shared" si="1"/>
        <v>40.799999999999997</v>
      </c>
      <c r="F31" s="96">
        <v>149.5</v>
      </c>
    </row>
    <row r="32" spans="1:6" s="13" customFormat="1" ht="15" customHeight="1" thickBot="1" x14ac:dyDescent="0.25">
      <c r="A32" s="15">
        <v>9786057958693</v>
      </c>
      <c r="B32" s="19" t="s">
        <v>123</v>
      </c>
      <c r="C32" s="6">
        <v>240</v>
      </c>
      <c r="D32" s="79">
        <f t="shared" si="2"/>
        <v>72</v>
      </c>
      <c r="E32" s="79">
        <f t="shared" si="1"/>
        <v>36</v>
      </c>
      <c r="F32" s="94">
        <v>150</v>
      </c>
    </row>
    <row r="33" spans="1:6" s="13" customFormat="1" ht="15" customHeight="1" thickBot="1" x14ac:dyDescent="0.25">
      <c r="A33" s="100" t="s">
        <v>105</v>
      </c>
      <c r="B33" s="101"/>
      <c r="C33" s="101"/>
      <c r="F33" s="96"/>
    </row>
    <row r="34" spans="1:6" x14ac:dyDescent="0.2">
      <c r="A34" s="35" t="s">
        <v>87</v>
      </c>
      <c r="B34" s="2" t="s">
        <v>88</v>
      </c>
      <c r="C34" s="3" t="s">
        <v>89</v>
      </c>
      <c r="F34" s="93" t="s">
        <v>188</v>
      </c>
    </row>
    <row r="35" spans="1:6" s="13" customFormat="1" ht="15" customHeight="1" x14ac:dyDescent="0.2">
      <c r="A35" s="4">
        <v>9786057958846</v>
      </c>
      <c r="B35" s="14" t="s">
        <v>186</v>
      </c>
      <c r="C35" s="6">
        <v>170</v>
      </c>
      <c r="D35" s="13">
        <f t="shared" ref="D35:D40" si="3">+C35/10*1.5*2</f>
        <v>51</v>
      </c>
      <c r="E35" s="13">
        <f t="shared" ref="E35:E40" si="4">+D35/2</f>
        <v>25.5</v>
      </c>
      <c r="F35" s="94">
        <v>110</v>
      </c>
    </row>
    <row r="36" spans="1:6" s="13" customFormat="1" ht="15" customHeight="1" x14ac:dyDescent="0.2">
      <c r="A36" s="8">
        <v>9786057958839</v>
      </c>
      <c r="B36" s="12" t="s">
        <v>187</v>
      </c>
      <c r="C36" s="10">
        <v>170</v>
      </c>
      <c r="D36" s="13">
        <f t="shared" si="3"/>
        <v>51</v>
      </c>
      <c r="E36" s="13">
        <f t="shared" si="4"/>
        <v>25.5</v>
      </c>
      <c r="F36" s="96">
        <v>110</v>
      </c>
    </row>
    <row r="37" spans="1:6" s="13" customFormat="1" ht="15" customHeight="1" x14ac:dyDescent="0.2">
      <c r="A37" s="4">
        <v>9786057958228</v>
      </c>
      <c r="B37" s="14" t="s">
        <v>115</v>
      </c>
      <c r="C37" s="6">
        <v>362</v>
      </c>
      <c r="D37" s="13">
        <f t="shared" si="3"/>
        <v>108.60000000000001</v>
      </c>
      <c r="E37" s="13">
        <f t="shared" si="4"/>
        <v>54.300000000000004</v>
      </c>
      <c r="F37" s="94">
        <v>165</v>
      </c>
    </row>
    <row r="38" spans="1:6" s="13" customFormat="1" ht="15" customHeight="1" x14ac:dyDescent="0.2">
      <c r="A38" s="8">
        <v>9786057958488</v>
      </c>
      <c r="B38" s="12" t="s">
        <v>106</v>
      </c>
      <c r="C38" s="10">
        <v>362</v>
      </c>
      <c r="D38" s="13">
        <f t="shared" si="3"/>
        <v>108.60000000000001</v>
      </c>
      <c r="E38" s="13">
        <f t="shared" si="4"/>
        <v>54.300000000000004</v>
      </c>
      <c r="F38" s="96">
        <v>165</v>
      </c>
    </row>
    <row r="39" spans="1:6" s="13" customFormat="1" ht="15" customHeight="1" x14ac:dyDescent="0.2">
      <c r="A39" s="4">
        <v>9786057958662</v>
      </c>
      <c r="B39" s="14" t="s">
        <v>122</v>
      </c>
      <c r="C39" s="6">
        <v>160</v>
      </c>
      <c r="D39" s="13">
        <f t="shared" si="3"/>
        <v>48</v>
      </c>
      <c r="E39" s="13">
        <f t="shared" si="4"/>
        <v>24</v>
      </c>
      <c r="F39" s="94">
        <v>95</v>
      </c>
    </row>
    <row r="40" spans="1:6" s="13" customFormat="1" ht="15" customHeight="1" thickBot="1" x14ac:dyDescent="0.25">
      <c r="A40" s="8">
        <v>9786257153423</v>
      </c>
      <c r="B40" s="12" t="s">
        <v>167</v>
      </c>
      <c r="C40" s="10">
        <v>224</v>
      </c>
      <c r="D40" s="13">
        <f t="shared" si="3"/>
        <v>67.199999999999989</v>
      </c>
      <c r="E40" s="13">
        <f t="shared" si="4"/>
        <v>33.599999999999994</v>
      </c>
      <c r="F40" s="96">
        <v>120</v>
      </c>
    </row>
    <row r="41" spans="1:6" s="13" customFormat="1" ht="15" customHeight="1" thickBot="1" x14ac:dyDescent="0.25">
      <c r="A41" s="100" t="s">
        <v>164</v>
      </c>
      <c r="B41" s="101"/>
      <c r="C41" s="101"/>
      <c r="F41" s="96"/>
    </row>
    <row r="42" spans="1:6" ht="20.25" customHeight="1" x14ac:dyDescent="0.2">
      <c r="A42" s="35" t="s">
        <v>87</v>
      </c>
      <c r="B42" s="2" t="s">
        <v>88</v>
      </c>
      <c r="C42" s="3" t="s">
        <v>89</v>
      </c>
      <c r="F42" s="93" t="s">
        <v>188</v>
      </c>
    </row>
    <row r="43" spans="1:6" s="13" customFormat="1" ht="15" customHeight="1" x14ac:dyDescent="0.2">
      <c r="A43" s="4">
        <v>9786057958280</v>
      </c>
      <c r="B43" s="14" t="s">
        <v>84</v>
      </c>
      <c r="C43" s="6">
        <v>248</v>
      </c>
      <c r="D43" s="13">
        <f>+C43/10*1.5*2</f>
        <v>74.400000000000006</v>
      </c>
      <c r="E43" s="13">
        <f>+D43/2</f>
        <v>37.200000000000003</v>
      </c>
      <c r="F43" s="94">
        <v>130</v>
      </c>
    </row>
    <row r="44" spans="1:6" s="13" customFormat="1" ht="15" customHeight="1" x14ac:dyDescent="0.2">
      <c r="A44" s="8">
        <v>9786057958297</v>
      </c>
      <c r="B44" s="12" t="s">
        <v>85</v>
      </c>
      <c r="C44" s="10">
        <v>207</v>
      </c>
      <c r="D44" s="13">
        <f>+C44/10*1.5*2</f>
        <v>62.099999999999994</v>
      </c>
      <c r="E44" s="13">
        <f>+D44/2</f>
        <v>31.049999999999997</v>
      </c>
      <c r="F44" s="96">
        <v>85</v>
      </c>
    </row>
    <row r="45" spans="1:6" s="13" customFormat="1" ht="15" customHeight="1" x14ac:dyDescent="0.2">
      <c r="A45" s="4">
        <v>9786057958594</v>
      </c>
      <c r="B45" s="14" t="s">
        <v>117</v>
      </c>
      <c r="C45" s="6">
        <v>152</v>
      </c>
      <c r="D45" s="13">
        <f>+C45/10*1.5*2</f>
        <v>45.599999999999994</v>
      </c>
      <c r="E45" s="13">
        <f>+D45/2</f>
        <v>22.799999999999997</v>
      </c>
      <c r="F45" s="94">
        <v>65</v>
      </c>
    </row>
    <row r="46" spans="1:6" s="13" customFormat="1" ht="15" customHeight="1" x14ac:dyDescent="0.2">
      <c r="A46" s="8">
        <v>9786057958631</v>
      </c>
      <c r="B46" s="12" t="s">
        <v>121</v>
      </c>
      <c r="C46" s="10">
        <v>168</v>
      </c>
      <c r="D46" s="13">
        <f>+C46/10*1.5*2</f>
        <v>50.400000000000006</v>
      </c>
      <c r="E46" s="13">
        <f>+D46/2</f>
        <v>25.200000000000003</v>
      </c>
      <c r="F46" s="96">
        <v>65</v>
      </c>
    </row>
    <row r="47" spans="1:6" s="13" customFormat="1" ht="15" customHeight="1" thickBot="1" x14ac:dyDescent="0.25">
      <c r="A47" s="4">
        <v>9786257153430</v>
      </c>
      <c r="B47" s="14" t="s">
        <v>165</v>
      </c>
      <c r="C47" s="6">
        <v>208</v>
      </c>
      <c r="D47" s="13">
        <f>+C47/10*1.5*2</f>
        <v>62.400000000000006</v>
      </c>
      <c r="E47" s="13">
        <f>+D47/2</f>
        <v>31.200000000000003</v>
      </c>
      <c r="F47" s="94">
        <v>110</v>
      </c>
    </row>
    <row r="48" spans="1:6" s="13" customFormat="1" ht="15" customHeight="1" thickBot="1" x14ac:dyDescent="0.25">
      <c r="A48" s="102" t="s">
        <v>12</v>
      </c>
      <c r="B48" s="103"/>
      <c r="C48" s="103"/>
      <c r="F48" s="96"/>
    </row>
    <row r="49" spans="1:6" s="13" customFormat="1" ht="15" customHeight="1" thickBot="1" x14ac:dyDescent="0.25">
      <c r="A49" s="100" t="s">
        <v>191</v>
      </c>
      <c r="B49" s="101"/>
      <c r="C49" s="101"/>
      <c r="F49" s="96"/>
    </row>
    <row r="50" spans="1:6" x14ac:dyDescent="0.2">
      <c r="A50" s="35" t="s">
        <v>87</v>
      </c>
      <c r="B50" s="2" t="s">
        <v>88</v>
      </c>
      <c r="C50" s="3" t="s">
        <v>89</v>
      </c>
      <c r="F50" s="93" t="s">
        <v>188</v>
      </c>
    </row>
    <row r="51" spans="1:6" s="13" customFormat="1" ht="15" customHeight="1" x14ac:dyDescent="0.2">
      <c r="A51" s="4">
        <v>9786258050653</v>
      </c>
      <c r="B51" s="14" t="s">
        <v>190</v>
      </c>
      <c r="C51" s="6">
        <v>432</v>
      </c>
      <c r="D51" s="13">
        <f>+C51/10*1.5*2</f>
        <v>129.60000000000002</v>
      </c>
      <c r="E51" s="13">
        <f>+D51/2</f>
        <v>64.800000000000011</v>
      </c>
      <c r="F51" s="94">
        <v>200</v>
      </c>
    </row>
    <row r="52" spans="1:6" s="13" customFormat="1" ht="15" customHeight="1" x14ac:dyDescent="0.2">
      <c r="A52" s="8">
        <v>9786258050646</v>
      </c>
      <c r="B52" s="12" t="s">
        <v>189</v>
      </c>
      <c r="C52" s="10">
        <v>480</v>
      </c>
      <c r="D52" s="13">
        <f>+C52/10*1.5*2</f>
        <v>144</v>
      </c>
      <c r="E52" s="13">
        <f>+D52/2</f>
        <v>72</v>
      </c>
      <c r="F52" s="96">
        <v>220</v>
      </c>
    </row>
    <row r="53" spans="1:6" s="13" customFormat="1" ht="15" customHeight="1" x14ac:dyDescent="0.2">
      <c r="A53" s="4">
        <v>9786258050844</v>
      </c>
      <c r="B53" s="14" t="s">
        <v>195</v>
      </c>
      <c r="C53" s="6">
        <v>120</v>
      </c>
      <c r="D53" s="13">
        <f>+C53/10*1.5*2</f>
        <v>36</v>
      </c>
      <c r="E53" s="13">
        <f>+D53/2</f>
        <v>18</v>
      </c>
      <c r="F53" s="94">
        <v>70</v>
      </c>
    </row>
    <row r="54" spans="1:6" ht="15" thickBot="1" x14ac:dyDescent="0.25">
      <c r="A54" s="35"/>
      <c r="B54" s="2"/>
      <c r="C54" s="3"/>
      <c r="F54" s="93"/>
    </row>
    <row r="55" spans="1:6" s="13" customFormat="1" ht="15" customHeight="1" thickBot="1" x14ac:dyDescent="0.25">
      <c r="A55" s="100" t="s">
        <v>13</v>
      </c>
      <c r="B55" s="101"/>
      <c r="C55" s="101"/>
      <c r="F55" s="96"/>
    </row>
    <row r="56" spans="1:6" ht="28.5" customHeight="1" x14ac:dyDescent="0.2">
      <c r="A56" s="35" t="s">
        <v>87</v>
      </c>
      <c r="B56" s="2" t="s">
        <v>88</v>
      </c>
      <c r="C56" s="3" t="s">
        <v>89</v>
      </c>
      <c r="F56" s="93" t="s">
        <v>188</v>
      </c>
    </row>
    <row r="57" spans="1:6" s="79" customFormat="1" ht="15" customHeight="1" x14ac:dyDescent="0.2">
      <c r="A57" s="15">
        <v>9786052110713</v>
      </c>
      <c r="B57" s="16" t="s">
        <v>14</v>
      </c>
      <c r="C57" s="6">
        <v>280</v>
      </c>
      <c r="D57" s="79">
        <f t="shared" ref="D57:D64" si="5">+C57/10*1.5*2</f>
        <v>84</v>
      </c>
      <c r="E57" s="79">
        <f t="shared" ref="E57:E65" si="6">+D57/2</f>
        <v>42</v>
      </c>
      <c r="F57" s="94">
        <v>145</v>
      </c>
    </row>
    <row r="58" spans="1:6" s="13" customFormat="1" ht="15" customHeight="1" x14ac:dyDescent="0.2">
      <c r="A58" s="17">
        <v>9786052110706</v>
      </c>
      <c r="B58" s="21" t="s">
        <v>192</v>
      </c>
      <c r="C58" s="10">
        <v>192</v>
      </c>
      <c r="F58" s="96">
        <v>110</v>
      </c>
    </row>
    <row r="59" spans="1:6" s="13" customFormat="1" ht="15" customHeight="1" x14ac:dyDescent="0.2">
      <c r="A59" s="15">
        <v>9786052110720</v>
      </c>
      <c r="B59" s="16" t="s">
        <v>15</v>
      </c>
      <c r="C59" s="6">
        <v>280</v>
      </c>
      <c r="D59" s="13">
        <f t="shared" si="5"/>
        <v>84</v>
      </c>
      <c r="E59" s="13">
        <f t="shared" si="6"/>
        <v>42</v>
      </c>
      <c r="F59" s="94">
        <v>145</v>
      </c>
    </row>
    <row r="60" spans="1:6" s="13" customFormat="1" ht="15" customHeight="1" x14ac:dyDescent="0.2">
      <c r="A60" s="23">
        <v>9786052110737</v>
      </c>
      <c r="B60" s="24" t="s">
        <v>16</v>
      </c>
      <c r="C60" s="10">
        <v>168</v>
      </c>
      <c r="D60" s="13">
        <f t="shared" si="5"/>
        <v>50.400000000000006</v>
      </c>
      <c r="E60" s="13">
        <f t="shared" si="6"/>
        <v>25.200000000000003</v>
      </c>
      <c r="F60" s="96">
        <v>110</v>
      </c>
    </row>
    <row r="61" spans="1:6" s="13" customFormat="1" ht="15" customHeight="1" x14ac:dyDescent="0.2">
      <c r="A61" s="15">
        <v>9786052110744</v>
      </c>
      <c r="B61" s="16" t="s">
        <v>17</v>
      </c>
      <c r="C61" s="6">
        <v>184</v>
      </c>
      <c r="D61" s="13">
        <f t="shared" si="5"/>
        <v>55.199999999999996</v>
      </c>
      <c r="E61" s="13">
        <f t="shared" si="6"/>
        <v>27.599999999999998</v>
      </c>
      <c r="F61" s="94">
        <v>110</v>
      </c>
    </row>
    <row r="62" spans="1:6" s="13" customFormat="1" ht="15" customHeight="1" x14ac:dyDescent="0.2">
      <c r="A62" s="17">
        <v>9786052110751</v>
      </c>
      <c r="B62" s="21" t="s">
        <v>18</v>
      </c>
      <c r="C62" s="10">
        <v>152</v>
      </c>
      <c r="D62" s="13">
        <f t="shared" si="5"/>
        <v>45.599999999999994</v>
      </c>
      <c r="E62" s="13">
        <f t="shared" si="6"/>
        <v>22.799999999999997</v>
      </c>
      <c r="F62" s="96">
        <v>100</v>
      </c>
    </row>
    <row r="63" spans="1:6" s="13" customFormat="1" ht="15" customHeight="1" x14ac:dyDescent="0.2">
      <c r="A63" s="15">
        <v>9786052110928</v>
      </c>
      <c r="B63" s="16" t="s">
        <v>79</v>
      </c>
      <c r="C63" s="6">
        <v>160</v>
      </c>
      <c r="D63" s="13">
        <f t="shared" si="5"/>
        <v>48</v>
      </c>
      <c r="E63" s="13">
        <f t="shared" si="6"/>
        <v>24</v>
      </c>
      <c r="F63" s="94">
        <v>100</v>
      </c>
    </row>
    <row r="64" spans="1:6" s="13" customFormat="1" ht="0.75" customHeight="1" thickBot="1" x14ac:dyDescent="0.25">
      <c r="A64" s="38"/>
      <c r="B64" s="22"/>
      <c r="C64" s="54"/>
      <c r="D64" s="13">
        <f t="shared" si="5"/>
        <v>0</v>
      </c>
      <c r="E64" s="13">
        <f t="shared" si="6"/>
        <v>0</v>
      </c>
      <c r="F64" s="96">
        <v>0</v>
      </c>
    </row>
    <row r="65" spans="1:6" s="13" customFormat="1" ht="15" customHeight="1" thickBot="1" x14ac:dyDescent="0.25">
      <c r="A65" s="102" t="s">
        <v>19</v>
      </c>
      <c r="B65" s="103"/>
      <c r="C65" s="103"/>
      <c r="E65" s="13">
        <f t="shared" si="6"/>
        <v>0</v>
      </c>
      <c r="F65" s="96"/>
    </row>
    <row r="66" spans="1:6" s="13" customFormat="1" ht="15" customHeight="1" thickBot="1" x14ac:dyDescent="0.25">
      <c r="A66" s="100" t="s">
        <v>20</v>
      </c>
      <c r="B66" s="101"/>
      <c r="C66" s="101"/>
      <c r="F66" s="96"/>
    </row>
    <row r="67" spans="1:6" ht="28.5" customHeight="1" x14ac:dyDescent="0.2">
      <c r="A67" s="35" t="s">
        <v>87</v>
      </c>
      <c r="B67" s="2" t="s">
        <v>88</v>
      </c>
      <c r="C67" s="3" t="s">
        <v>89</v>
      </c>
      <c r="F67" s="93" t="s">
        <v>188</v>
      </c>
    </row>
    <row r="68" spans="1:6" s="13" customFormat="1" ht="14.25" customHeight="1" x14ac:dyDescent="0.2">
      <c r="A68" s="56">
        <v>9786052110812</v>
      </c>
      <c r="B68" s="57" t="s">
        <v>21</v>
      </c>
      <c r="C68" s="58">
        <v>544</v>
      </c>
      <c r="D68" s="79">
        <f>+C68/10*1.3*2</f>
        <v>141.44</v>
      </c>
      <c r="E68" s="79">
        <f>+D68/2</f>
        <v>70.72</v>
      </c>
      <c r="F68" s="94">
        <v>245</v>
      </c>
    </row>
    <row r="69" spans="1:6" s="13" customFormat="1" ht="14.25" customHeight="1" thickBot="1" x14ac:dyDescent="0.25">
      <c r="A69" s="22">
        <v>9786258050677</v>
      </c>
      <c r="B69" s="89" t="s">
        <v>194</v>
      </c>
      <c r="C69" s="88"/>
      <c r="F69" s="96">
        <v>60</v>
      </c>
    </row>
    <row r="70" spans="1:6" s="13" customFormat="1" ht="16.5" customHeight="1" thickBot="1" x14ac:dyDescent="0.25">
      <c r="A70" s="59"/>
      <c r="B70" s="60"/>
      <c r="C70" s="61"/>
      <c r="F70" s="96"/>
    </row>
    <row r="71" spans="1:6" s="13" customFormat="1" ht="15" customHeight="1" thickBot="1" x14ac:dyDescent="0.25">
      <c r="A71" s="100" t="s">
        <v>22</v>
      </c>
      <c r="B71" s="101"/>
      <c r="C71" s="101"/>
      <c r="F71" s="96"/>
    </row>
    <row r="72" spans="1:6" ht="28.5" customHeight="1" x14ac:dyDescent="0.2">
      <c r="A72" s="35" t="s">
        <v>87</v>
      </c>
      <c r="B72" s="2" t="s">
        <v>88</v>
      </c>
      <c r="C72" s="3" t="s">
        <v>89</v>
      </c>
      <c r="F72" s="93" t="s">
        <v>188</v>
      </c>
    </row>
    <row r="73" spans="1:6" s="13" customFormat="1" ht="15" customHeight="1" x14ac:dyDescent="0.2">
      <c r="A73" s="39">
        <v>9786055247560</v>
      </c>
      <c r="B73" s="40" t="s">
        <v>23</v>
      </c>
      <c r="C73" s="34">
        <v>296</v>
      </c>
      <c r="D73" s="13">
        <f t="shared" ref="D73:D79" si="7">+C73/10*1.5*2</f>
        <v>88.800000000000011</v>
      </c>
      <c r="E73" s="13">
        <f t="shared" ref="E73:E79" si="8">+D73/2</f>
        <v>44.400000000000006</v>
      </c>
      <c r="F73" s="94">
        <v>145</v>
      </c>
    </row>
    <row r="74" spans="1:6" s="13" customFormat="1" ht="15" customHeight="1" x14ac:dyDescent="0.2">
      <c r="A74" s="17">
        <v>9786055247430</v>
      </c>
      <c r="B74" s="21" t="s">
        <v>24</v>
      </c>
      <c r="C74" s="10">
        <v>216</v>
      </c>
      <c r="D74" s="13">
        <f t="shared" si="7"/>
        <v>64.800000000000011</v>
      </c>
      <c r="E74" s="13">
        <f t="shared" si="8"/>
        <v>32.400000000000006</v>
      </c>
      <c r="F74" s="96">
        <v>110</v>
      </c>
    </row>
    <row r="75" spans="1:6" s="13" customFormat="1" ht="15" customHeight="1" x14ac:dyDescent="0.2">
      <c r="A75" s="15">
        <v>9786055247508</v>
      </c>
      <c r="B75" s="25" t="s">
        <v>25</v>
      </c>
      <c r="C75" s="6">
        <v>216</v>
      </c>
      <c r="D75" s="13">
        <f t="shared" si="7"/>
        <v>64.800000000000011</v>
      </c>
      <c r="E75" s="13">
        <f t="shared" si="8"/>
        <v>32.400000000000006</v>
      </c>
      <c r="F75" s="94">
        <v>110</v>
      </c>
    </row>
    <row r="76" spans="1:6" s="13" customFormat="1" ht="15" customHeight="1" x14ac:dyDescent="0.2">
      <c r="A76" s="23">
        <v>9786055247409</v>
      </c>
      <c r="B76" s="24" t="s">
        <v>26</v>
      </c>
      <c r="C76" s="10">
        <v>168</v>
      </c>
      <c r="D76" s="13">
        <f t="shared" si="7"/>
        <v>50.400000000000006</v>
      </c>
      <c r="E76" s="13">
        <f t="shared" si="8"/>
        <v>25.200000000000003</v>
      </c>
      <c r="F76" s="96">
        <v>100</v>
      </c>
    </row>
    <row r="77" spans="1:6" s="13" customFormat="1" ht="15" customHeight="1" x14ac:dyDescent="0.2">
      <c r="A77" s="15">
        <v>9786052110676</v>
      </c>
      <c r="B77" s="16" t="s">
        <v>27</v>
      </c>
      <c r="C77" s="6">
        <v>184</v>
      </c>
      <c r="D77" s="13">
        <f t="shared" si="7"/>
        <v>55.199999999999996</v>
      </c>
      <c r="E77" s="13">
        <f t="shared" si="8"/>
        <v>27.599999999999998</v>
      </c>
      <c r="F77" s="94">
        <v>100</v>
      </c>
    </row>
    <row r="78" spans="1:6" s="13" customFormat="1" ht="15" customHeight="1" x14ac:dyDescent="0.2">
      <c r="A78" s="17">
        <v>9786052110683</v>
      </c>
      <c r="B78" s="21" t="s">
        <v>28</v>
      </c>
      <c r="C78" s="10">
        <v>236</v>
      </c>
      <c r="D78" s="13">
        <f t="shared" si="7"/>
        <v>70.800000000000011</v>
      </c>
      <c r="E78" s="13">
        <f t="shared" si="8"/>
        <v>35.400000000000006</v>
      </c>
      <c r="F78" s="96">
        <v>120</v>
      </c>
    </row>
    <row r="79" spans="1:6" s="13" customFormat="1" ht="15" customHeight="1" thickBot="1" x14ac:dyDescent="0.25">
      <c r="A79" s="56">
        <v>9786052110690</v>
      </c>
      <c r="B79" s="62" t="s">
        <v>29</v>
      </c>
      <c r="C79" s="58">
        <v>168</v>
      </c>
      <c r="D79" s="13">
        <f t="shared" si="7"/>
        <v>50.400000000000006</v>
      </c>
      <c r="E79" s="13">
        <f t="shared" si="8"/>
        <v>25.200000000000003</v>
      </c>
      <c r="F79" s="94">
        <v>100</v>
      </c>
    </row>
    <row r="80" spans="1:6" s="13" customFormat="1" ht="15" customHeight="1" thickBot="1" x14ac:dyDescent="0.25">
      <c r="A80" s="59"/>
      <c r="B80" s="63"/>
      <c r="C80" s="64"/>
      <c r="F80" s="96"/>
    </row>
    <row r="81" spans="1:6" s="13" customFormat="1" ht="15" customHeight="1" thickBot="1" x14ac:dyDescent="0.25">
      <c r="A81" s="102" t="s">
        <v>30</v>
      </c>
      <c r="B81" s="103"/>
      <c r="C81" s="103"/>
      <c r="F81" s="96"/>
    </row>
    <row r="82" spans="1:6" s="13" customFormat="1" ht="15" customHeight="1" thickBot="1" x14ac:dyDescent="0.25">
      <c r="A82" s="100" t="s">
        <v>31</v>
      </c>
      <c r="B82" s="101"/>
      <c r="C82" s="101"/>
      <c r="F82" s="96"/>
    </row>
    <row r="83" spans="1:6" ht="28.5" customHeight="1" x14ac:dyDescent="0.2">
      <c r="A83" s="35" t="s">
        <v>87</v>
      </c>
      <c r="B83" s="2" t="s">
        <v>88</v>
      </c>
      <c r="C83" s="3" t="s">
        <v>89</v>
      </c>
      <c r="F83" s="93" t="s">
        <v>188</v>
      </c>
    </row>
    <row r="84" spans="1:6" s="13" customFormat="1" ht="14.25" customHeight="1" x14ac:dyDescent="0.2">
      <c r="A84" s="31">
        <v>9786052110768</v>
      </c>
      <c r="B84" s="80" t="s">
        <v>32</v>
      </c>
      <c r="C84" s="6">
        <v>568</v>
      </c>
      <c r="D84" s="79">
        <f>+C84/10*1.3*2</f>
        <v>147.68</v>
      </c>
      <c r="E84" s="79">
        <f>+D84/2</f>
        <v>73.84</v>
      </c>
      <c r="F84" s="94">
        <v>260</v>
      </c>
    </row>
    <row r="85" spans="1:6" s="13" customFormat="1" ht="14.25" customHeight="1" thickBot="1" x14ac:dyDescent="0.25">
      <c r="A85" s="86">
        <v>9786258050660</v>
      </c>
      <c r="B85" s="87" t="s">
        <v>193</v>
      </c>
      <c r="C85" s="88"/>
      <c r="F85" s="96">
        <v>60</v>
      </c>
    </row>
    <row r="86" spans="1:6" s="13" customFormat="1" ht="15" customHeight="1" thickBot="1" x14ac:dyDescent="0.25">
      <c r="A86" s="100" t="s">
        <v>33</v>
      </c>
      <c r="B86" s="101"/>
      <c r="C86" s="101"/>
      <c r="F86" s="96"/>
    </row>
    <row r="87" spans="1:6" ht="28.5" customHeight="1" x14ac:dyDescent="0.2">
      <c r="A87" s="35" t="s">
        <v>87</v>
      </c>
      <c r="B87" s="2" t="s">
        <v>88</v>
      </c>
      <c r="C87" s="3" t="s">
        <v>89</v>
      </c>
      <c r="F87" s="93" t="s">
        <v>188</v>
      </c>
    </row>
    <row r="88" spans="1:6" s="13" customFormat="1" ht="15" customHeight="1" x14ac:dyDescent="0.2">
      <c r="A88" s="41">
        <v>9786059344746</v>
      </c>
      <c r="B88" s="42" t="s">
        <v>34</v>
      </c>
      <c r="C88" s="34">
        <v>312</v>
      </c>
      <c r="D88" s="13">
        <f t="shared" ref="D88:D94" si="9">+C88/10*1.5*2</f>
        <v>93.6</v>
      </c>
      <c r="E88" s="13">
        <f t="shared" ref="E88:E94" si="10">+D88/2</f>
        <v>46.8</v>
      </c>
      <c r="F88" s="94">
        <v>150</v>
      </c>
    </row>
    <row r="89" spans="1:6" s="13" customFormat="1" ht="15" customHeight="1" x14ac:dyDescent="0.2">
      <c r="A89" s="28">
        <v>9786055247362</v>
      </c>
      <c r="B89" s="27" t="s">
        <v>35</v>
      </c>
      <c r="C89" s="10">
        <v>280</v>
      </c>
      <c r="D89" s="13">
        <f t="shared" si="9"/>
        <v>84</v>
      </c>
      <c r="E89" s="13">
        <f t="shared" si="10"/>
        <v>42</v>
      </c>
      <c r="F89" s="96">
        <v>145</v>
      </c>
    </row>
    <row r="90" spans="1:6" s="13" customFormat="1" ht="15" customHeight="1" x14ac:dyDescent="0.2">
      <c r="A90" s="31">
        <v>9786055247379</v>
      </c>
      <c r="B90" s="26" t="s">
        <v>36</v>
      </c>
      <c r="C90" s="6">
        <v>264</v>
      </c>
      <c r="D90" s="13">
        <f t="shared" si="9"/>
        <v>79.199999999999989</v>
      </c>
      <c r="E90" s="13">
        <f t="shared" si="10"/>
        <v>39.599999999999994</v>
      </c>
      <c r="F90" s="94">
        <v>145</v>
      </c>
    </row>
    <row r="91" spans="1:6" s="13" customFormat="1" ht="15" customHeight="1" x14ac:dyDescent="0.2">
      <c r="A91" s="36">
        <v>9786055247256</v>
      </c>
      <c r="B91" s="29" t="s">
        <v>37</v>
      </c>
      <c r="C91" s="10">
        <v>216</v>
      </c>
      <c r="D91" s="13">
        <f t="shared" si="9"/>
        <v>64.800000000000011</v>
      </c>
      <c r="E91" s="13">
        <f t="shared" si="10"/>
        <v>32.400000000000006</v>
      </c>
      <c r="F91" s="96">
        <v>135.20000000000002</v>
      </c>
    </row>
    <row r="92" spans="1:6" s="13" customFormat="1" ht="15" customHeight="1" x14ac:dyDescent="0.2">
      <c r="A92" s="31">
        <v>9786059344272</v>
      </c>
      <c r="B92" s="26" t="s">
        <v>38</v>
      </c>
      <c r="C92" s="6">
        <v>280</v>
      </c>
      <c r="D92" s="13">
        <f t="shared" si="9"/>
        <v>84</v>
      </c>
      <c r="E92" s="13">
        <f t="shared" si="10"/>
        <v>42</v>
      </c>
      <c r="F92" s="94">
        <v>145</v>
      </c>
    </row>
    <row r="93" spans="1:6" s="13" customFormat="1" ht="15" customHeight="1" x14ac:dyDescent="0.2">
      <c r="A93" s="28">
        <v>9786059344937</v>
      </c>
      <c r="B93" s="27" t="s">
        <v>39</v>
      </c>
      <c r="C93" s="10">
        <v>216</v>
      </c>
      <c r="D93" s="13">
        <f t="shared" si="9"/>
        <v>64.800000000000011</v>
      </c>
      <c r="E93" s="13">
        <f t="shared" si="10"/>
        <v>32.400000000000006</v>
      </c>
      <c r="F93" s="96">
        <v>135.20000000000002</v>
      </c>
    </row>
    <row r="94" spans="1:6" s="13" customFormat="1" ht="15" customHeight="1" thickBot="1" x14ac:dyDescent="0.25">
      <c r="A94" s="31">
        <v>9786055247218</v>
      </c>
      <c r="B94" s="26" t="s">
        <v>40</v>
      </c>
      <c r="C94" s="6">
        <v>184</v>
      </c>
      <c r="D94" s="13">
        <f t="shared" si="9"/>
        <v>55.199999999999996</v>
      </c>
      <c r="E94" s="13">
        <f t="shared" si="10"/>
        <v>27.599999999999998</v>
      </c>
      <c r="F94" s="94">
        <v>130</v>
      </c>
    </row>
    <row r="95" spans="1:6" s="13" customFormat="1" ht="15" customHeight="1" thickBot="1" x14ac:dyDescent="0.25">
      <c r="A95" s="102" t="s">
        <v>80</v>
      </c>
      <c r="B95" s="103"/>
      <c r="C95" s="103"/>
      <c r="F95" s="96"/>
    </row>
    <row r="96" spans="1:6" ht="24.75" customHeight="1" x14ac:dyDescent="0.2">
      <c r="A96" s="35" t="s">
        <v>87</v>
      </c>
      <c r="B96" s="2" t="s">
        <v>88</v>
      </c>
      <c r="C96" s="3" t="s">
        <v>89</v>
      </c>
      <c r="F96" s="93" t="s">
        <v>188</v>
      </c>
    </row>
    <row r="97" spans="1:6" s="13" customFormat="1" ht="15" customHeight="1" x14ac:dyDescent="0.2">
      <c r="A97" s="39">
        <v>9786055247928</v>
      </c>
      <c r="B97" s="33" t="s">
        <v>107</v>
      </c>
      <c r="C97" s="34">
        <v>952</v>
      </c>
      <c r="D97" s="13">
        <f>+C97/10*1.3*2</f>
        <v>247.52</v>
      </c>
      <c r="E97" s="13">
        <f>+D97/2</f>
        <v>123.76</v>
      </c>
      <c r="F97" s="94">
        <v>425</v>
      </c>
    </row>
    <row r="98" spans="1:6" s="13" customFormat="1" ht="15" customHeight="1" thickBot="1" x14ac:dyDescent="0.25">
      <c r="A98" s="17">
        <v>9786052110621</v>
      </c>
      <c r="B98" s="32" t="s">
        <v>81</v>
      </c>
      <c r="C98" s="10">
        <v>218</v>
      </c>
      <c r="D98" s="13">
        <f>+C98/10*1.5*2</f>
        <v>65.400000000000006</v>
      </c>
      <c r="E98" s="13">
        <f>+D98/2</f>
        <v>32.700000000000003</v>
      </c>
      <c r="F98" s="96">
        <v>110</v>
      </c>
    </row>
    <row r="99" spans="1:6" s="13" customFormat="1" ht="15" customHeight="1" thickBot="1" x14ac:dyDescent="0.25">
      <c r="A99" s="102" t="s">
        <v>41</v>
      </c>
      <c r="B99" s="103"/>
      <c r="C99" s="103"/>
      <c r="F99" s="96"/>
    </row>
    <row r="100" spans="1:6" s="13" customFormat="1" ht="15" customHeight="1" thickBot="1" x14ac:dyDescent="0.25">
      <c r="A100" s="100" t="s">
        <v>42</v>
      </c>
      <c r="B100" s="101"/>
      <c r="C100" s="101"/>
      <c r="F100" s="96"/>
    </row>
    <row r="101" spans="1:6" ht="28.5" customHeight="1" x14ac:dyDescent="0.2">
      <c r="A101" s="35" t="s">
        <v>87</v>
      </c>
      <c r="B101" s="2" t="s">
        <v>88</v>
      </c>
      <c r="C101" s="3" t="s">
        <v>89</v>
      </c>
      <c r="F101" s="93" t="s">
        <v>188</v>
      </c>
    </row>
    <row r="102" spans="1:6" s="13" customFormat="1" ht="15" customHeight="1" x14ac:dyDescent="0.2">
      <c r="A102" s="15">
        <v>9786057958495</v>
      </c>
      <c r="B102" s="19" t="s">
        <v>104</v>
      </c>
      <c r="C102" s="6">
        <v>322</v>
      </c>
      <c r="D102" s="79">
        <f t="shared" ref="D102:D120" si="11">+C102/10*1.5*2</f>
        <v>96.600000000000009</v>
      </c>
      <c r="E102" s="79">
        <f t="shared" ref="E102:E120" si="12">+D102/2</f>
        <v>48.300000000000004</v>
      </c>
      <c r="F102" s="94">
        <v>165</v>
      </c>
    </row>
    <row r="103" spans="1:6" s="13" customFormat="1" ht="15" customHeight="1" x14ac:dyDescent="0.2">
      <c r="A103" s="17">
        <v>9786057958457</v>
      </c>
      <c r="B103" s="18" t="s">
        <v>103</v>
      </c>
      <c r="C103" s="10">
        <v>352</v>
      </c>
      <c r="D103" s="13">
        <f t="shared" si="11"/>
        <v>105.60000000000001</v>
      </c>
      <c r="E103" s="13">
        <f t="shared" si="12"/>
        <v>52.800000000000004</v>
      </c>
      <c r="F103" s="96">
        <v>170</v>
      </c>
    </row>
    <row r="104" spans="1:6" s="13" customFormat="1" ht="15" customHeight="1" x14ac:dyDescent="0.2">
      <c r="A104" s="15">
        <v>9786057958570</v>
      </c>
      <c r="B104" s="19" t="s">
        <v>114</v>
      </c>
      <c r="C104" s="6">
        <v>269</v>
      </c>
      <c r="D104" s="79">
        <f t="shared" si="11"/>
        <v>80.699999999999989</v>
      </c>
      <c r="E104" s="79">
        <f t="shared" si="12"/>
        <v>40.349999999999994</v>
      </c>
      <c r="F104" s="94">
        <v>135</v>
      </c>
    </row>
    <row r="105" spans="1:6" s="13" customFormat="1" ht="15" customHeight="1" x14ac:dyDescent="0.2">
      <c r="A105" s="17">
        <v>9786057958686</v>
      </c>
      <c r="B105" s="18" t="s">
        <v>124</v>
      </c>
      <c r="C105" s="10">
        <v>256</v>
      </c>
      <c r="D105" s="13">
        <f t="shared" si="11"/>
        <v>76.800000000000011</v>
      </c>
      <c r="E105" s="13">
        <f t="shared" si="12"/>
        <v>38.400000000000006</v>
      </c>
      <c r="F105" s="96">
        <v>130</v>
      </c>
    </row>
    <row r="106" spans="1:6" s="13" customFormat="1" ht="15" customHeight="1" x14ac:dyDescent="0.2">
      <c r="A106" s="15">
        <v>9786057958976</v>
      </c>
      <c r="B106" s="19" t="s">
        <v>145</v>
      </c>
      <c r="C106" s="6">
        <v>200</v>
      </c>
      <c r="D106" s="79">
        <f t="shared" si="11"/>
        <v>60</v>
      </c>
      <c r="E106" s="79">
        <f t="shared" si="12"/>
        <v>30</v>
      </c>
      <c r="F106" s="94">
        <v>125</v>
      </c>
    </row>
    <row r="107" spans="1:6" s="13" customFormat="1" ht="15" customHeight="1" x14ac:dyDescent="0.2">
      <c r="A107" s="17">
        <v>9786257153140</v>
      </c>
      <c r="B107" s="18" t="s">
        <v>158</v>
      </c>
      <c r="C107" s="10">
        <v>120</v>
      </c>
      <c r="D107" s="13">
        <f t="shared" si="11"/>
        <v>36</v>
      </c>
      <c r="E107" s="13">
        <f t="shared" si="12"/>
        <v>18</v>
      </c>
      <c r="F107" s="96">
        <v>110</v>
      </c>
    </row>
    <row r="108" spans="1:6" s="13" customFormat="1" ht="15" customHeight="1" x14ac:dyDescent="0.2">
      <c r="A108" s="15">
        <v>9786052110492</v>
      </c>
      <c r="B108" s="19" t="s">
        <v>43</v>
      </c>
      <c r="C108" s="6">
        <v>176</v>
      </c>
      <c r="D108" s="13">
        <f t="shared" si="11"/>
        <v>52.800000000000004</v>
      </c>
      <c r="E108" s="13">
        <f t="shared" si="12"/>
        <v>26.400000000000002</v>
      </c>
      <c r="F108" s="94">
        <v>125</v>
      </c>
    </row>
    <row r="109" spans="1:6" s="13" customFormat="1" ht="15" customHeight="1" x14ac:dyDescent="0.2">
      <c r="A109" s="17">
        <v>9786052110485</v>
      </c>
      <c r="B109" s="18" t="s">
        <v>83</v>
      </c>
      <c r="C109" s="10">
        <v>176</v>
      </c>
      <c r="D109" s="13">
        <f t="shared" si="11"/>
        <v>52.800000000000004</v>
      </c>
      <c r="E109" s="13">
        <f t="shared" si="12"/>
        <v>26.400000000000002</v>
      </c>
      <c r="F109" s="96">
        <v>95</v>
      </c>
    </row>
    <row r="110" spans="1:6" s="13" customFormat="1" ht="15" customHeight="1" x14ac:dyDescent="0.2">
      <c r="A110" s="15">
        <v>9786057958884</v>
      </c>
      <c r="B110" s="19" t="s">
        <v>132</v>
      </c>
      <c r="C110" s="6">
        <v>168</v>
      </c>
      <c r="D110" s="79">
        <f t="shared" si="11"/>
        <v>50.400000000000006</v>
      </c>
      <c r="E110" s="79">
        <f t="shared" si="12"/>
        <v>25.200000000000003</v>
      </c>
      <c r="F110" s="94">
        <v>110</v>
      </c>
    </row>
    <row r="111" spans="1:6" s="13" customFormat="1" ht="15" customHeight="1" x14ac:dyDescent="0.2">
      <c r="A111" s="17">
        <v>9786052110638</v>
      </c>
      <c r="B111" s="18" t="s">
        <v>44</v>
      </c>
      <c r="C111" s="10">
        <v>192</v>
      </c>
      <c r="D111" s="13">
        <f t="shared" si="11"/>
        <v>57.599999999999994</v>
      </c>
      <c r="E111" s="13">
        <f t="shared" si="12"/>
        <v>28.799999999999997</v>
      </c>
      <c r="F111" s="96">
        <v>130</v>
      </c>
    </row>
    <row r="112" spans="1:6" s="13" customFormat="1" ht="15" customHeight="1" x14ac:dyDescent="0.2">
      <c r="A112" s="15">
        <v>9786057958303</v>
      </c>
      <c r="B112" s="14" t="s">
        <v>86</v>
      </c>
      <c r="C112" s="6">
        <v>336</v>
      </c>
      <c r="D112" s="13">
        <f t="shared" si="11"/>
        <v>100.80000000000001</v>
      </c>
      <c r="E112" s="13">
        <f t="shared" si="12"/>
        <v>50.400000000000006</v>
      </c>
      <c r="F112" s="94">
        <v>149.5</v>
      </c>
    </row>
    <row r="113" spans="1:6" s="13" customFormat="1" ht="15" customHeight="1" x14ac:dyDescent="0.2">
      <c r="A113" s="17">
        <v>9786256392106</v>
      </c>
      <c r="B113" s="12" t="s">
        <v>128</v>
      </c>
      <c r="C113" s="10">
        <v>240</v>
      </c>
      <c r="D113" s="13">
        <f t="shared" si="11"/>
        <v>72</v>
      </c>
      <c r="E113" s="13">
        <f t="shared" si="12"/>
        <v>36</v>
      </c>
      <c r="F113" s="96">
        <v>120</v>
      </c>
    </row>
    <row r="114" spans="1:6" s="13" customFormat="1" ht="15" customHeight="1" x14ac:dyDescent="0.2">
      <c r="A114" s="15">
        <v>9786057958556</v>
      </c>
      <c r="B114" s="19" t="s">
        <v>116</v>
      </c>
      <c r="C114" s="6">
        <v>203</v>
      </c>
      <c r="D114" s="13">
        <f t="shared" si="11"/>
        <v>60.900000000000006</v>
      </c>
      <c r="E114" s="13">
        <f t="shared" si="12"/>
        <v>30.450000000000003</v>
      </c>
      <c r="F114" s="94">
        <v>130</v>
      </c>
    </row>
    <row r="115" spans="1:6" s="13" customFormat="1" ht="15" customHeight="1" x14ac:dyDescent="0.2">
      <c r="A115" s="17">
        <v>9786057958310</v>
      </c>
      <c r="B115" s="12" t="s">
        <v>118</v>
      </c>
      <c r="C115" s="10" t="s">
        <v>119</v>
      </c>
      <c r="D115" s="13" t="e">
        <f t="shared" si="11"/>
        <v>#VALUE!</v>
      </c>
      <c r="E115" s="13" t="e">
        <f t="shared" si="12"/>
        <v>#VALUE!</v>
      </c>
      <c r="F115" s="96">
        <v>105</v>
      </c>
    </row>
    <row r="116" spans="1:6" s="13" customFormat="1" ht="15" customHeight="1" x14ac:dyDescent="0.2">
      <c r="A116" s="15">
        <v>9786057958860</v>
      </c>
      <c r="B116" s="14" t="s">
        <v>129</v>
      </c>
      <c r="C116" s="6">
        <v>184</v>
      </c>
      <c r="D116" s="13">
        <f t="shared" si="11"/>
        <v>55.199999999999996</v>
      </c>
      <c r="E116" s="13">
        <f t="shared" si="12"/>
        <v>27.599999999999998</v>
      </c>
      <c r="F116" s="94">
        <v>105</v>
      </c>
    </row>
    <row r="117" spans="1:6" s="13" customFormat="1" ht="15" customHeight="1" x14ac:dyDescent="0.2">
      <c r="A117" s="17">
        <v>9786057958778</v>
      </c>
      <c r="B117" s="12" t="s">
        <v>126</v>
      </c>
      <c r="C117" s="10">
        <v>248</v>
      </c>
      <c r="D117" s="13">
        <f t="shared" si="11"/>
        <v>74.400000000000006</v>
      </c>
      <c r="E117" s="13">
        <f t="shared" si="12"/>
        <v>37.200000000000003</v>
      </c>
      <c r="F117" s="96">
        <v>130</v>
      </c>
    </row>
    <row r="118" spans="1:6" s="13" customFormat="1" ht="15" customHeight="1" x14ac:dyDescent="0.2">
      <c r="A118" s="15">
        <v>9786057958785</v>
      </c>
      <c r="B118" s="14" t="s">
        <v>127</v>
      </c>
      <c r="C118" s="6">
        <v>104</v>
      </c>
      <c r="D118" s="13">
        <f t="shared" si="11"/>
        <v>31.200000000000003</v>
      </c>
      <c r="E118" s="13">
        <f t="shared" si="12"/>
        <v>15.600000000000001</v>
      </c>
      <c r="F118" s="94">
        <v>90</v>
      </c>
    </row>
    <row r="119" spans="1:6" s="13" customFormat="1" ht="15" customHeight="1" x14ac:dyDescent="0.2">
      <c r="A119" s="17">
        <v>9786057958624</v>
      </c>
      <c r="B119" s="12" t="s">
        <v>120</v>
      </c>
      <c r="C119" s="10" t="s">
        <v>119</v>
      </c>
      <c r="D119" s="13" t="e">
        <f t="shared" si="11"/>
        <v>#VALUE!</v>
      </c>
      <c r="E119" s="13" t="e">
        <f t="shared" si="12"/>
        <v>#VALUE!</v>
      </c>
      <c r="F119" s="96">
        <v>145</v>
      </c>
    </row>
    <row r="120" spans="1:6" s="13" customFormat="1" ht="15" customHeight="1" thickBot="1" x14ac:dyDescent="0.25">
      <c r="A120" s="15">
        <v>9786057958679</v>
      </c>
      <c r="B120" s="14" t="s">
        <v>125</v>
      </c>
      <c r="C120" s="6">
        <v>224</v>
      </c>
      <c r="D120" s="13">
        <f t="shared" si="11"/>
        <v>67.199999999999989</v>
      </c>
      <c r="E120" s="13">
        <f t="shared" si="12"/>
        <v>33.599999999999994</v>
      </c>
      <c r="F120" s="94">
        <v>130</v>
      </c>
    </row>
    <row r="121" spans="1:6" s="13" customFormat="1" ht="15" customHeight="1" thickBot="1" x14ac:dyDescent="0.25">
      <c r="A121" s="100" t="s">
        <v>45</v>
      </c>
      <c r="B121" s="101"/>
      <c r="C121" s="101"/>
      <c r="F121" s="96"/>
    </row>
    <row r="122" spans="1:6" x14ac:dyDescent="0.2">
      <c r="A122" s="35" t="s">
        <v>87</v>
      </c>
      <c r="B122" s="2" t="s">
        <v>88</v>
      </c>
      <c r="C122" s="3" t="s">
        <v>89</v>
      </c>
      <c r="F122" s="93" t="s">
        <v>188</v>
      </c>
    </row>
    <row r="123" spans="1:6" s="13" customFormat="1" ht="15" customHeight="1" x14ac:dyDescent="0.2">
      <c r="A123" s="43">
        <v>9786057958983</v>
      </c>
      <c r="B123" s="30" t="s">
        <v>144</v>
      </c>
      <c r="C123" s="34">
        <v>72</v>
      </c>
      <c r="D123" s="13">
        <f>+C123/10*1.5*2</f>
        <v>21.6</v>
      </c>
      <c r="E123" s="13">
        <f>+D123/2</f>
        <v>10.8</v>
      </c>
      <c r="F123" s="94">
        <v>45</v>
      </c>
    </row>
    <row r="124" spans="1:6" s="13" customFormat="1" ht="15" customHeight="1" x14ac:dyDescent="0.2">
      <c r="A124" s="44">
        <v>9786057958938</v>
      </c>
      <c r="B124" s="18" t="s">
        <v>138</v>
      </c>
      <c r="C124" s="10">
        <v>80</v>
      </c>
      <c r="D124" s="13">
        <f>+C124/10*1.5*2</f>
        <v>24</v>
      </c>
      <c r="E124" s="13">
        <f>+D124/2</f>
        <v>12</v>
      </c>
      <c r="F124" s="96">
        <v>50</v>
      </c>
    </row>
    <row r="125" spans="1:6" s="13" customFormat="1" ht="15" customHeight="1" x14ac:dyDescent="0.2">
      <c r="A125" s="45">
        <v>9786257153003</v>
      </c>
      <c r="B125" s="19" t="s">
        <v>143</v>
      </c>
      <c r="C125" s="6">
        <v>88</v>
      </c>
      <c r="D125" s="13">
        <f>+C125/10*1.5*2</f>
        <v>26.400000000000002</v>
      </c>
      <c r="E125" s="13">
        <f>+D125/2</f>
        <v>13.200000000000001</v>
      </c>
      <c r="F125" s="94">
        <v>50</v>
      </c>
    </row>
    <row r="126" spans="1:6" s="13" customFormat="1" ht="15" customHeight="1" x14ac:dyDescent="0.2">
      <c r="A126" s="44">
        <v>9786057958266</v>
      </c>
      <c r="B126" s="18" t="s">
        <v>46</v>
      </c>
      <c r="C126" s="10">
        <v>58</v>
      </c>
      <c r="D126" s="13">
        <f>+C126/10*1.5*2</f>
        <v>17.399999999999999</v>
      </c>
      <c r="E126" s="13">
        <f>+D126/2</f>
        <v>8.6999999999999993</v>
      </c>
      <c r="F126" s="96">
        <v>40</v>
      </c>
    </row>
    <row r="127" spans="1:6" s="13" customFormat="1" ht="15" customHeight="1" thickBot="1" x14ac:dyDescent="0.25">
      <c r="A127" s="65">
        <v>9786257153027</v>
      </c>
      <c r="B127" s="57" t="s">
        <v>152</v>
      </c>
      <c r="C127" s="58">
        <v>80</v>
      </c>
      <c r="D127" s="13">
        <f>+C127/10*1.5*2</f>
        <v>24</v>
      </c>
      <c r="E127" s="13">
        <f>+D127/2</f>
        <v>12</v>
      </c>
      <c r="F127" s="94">
        <v>45</v>
      </c>
    </row>
    <row r="128" spans="1:6" s="13" customFormat="1" ht="14.25" customHeight="1" thickBot="1" x14ac:dyDescent="0.25">
      <c r="A128" s="66"/>
      <c r="B128" s="67"/>
      <c r="C128" s="68"/>
      <c r="F128" s="96"/>
    </row>
    <row r="129" spans="1:6" s="13" customFormat="1" ht="14.25" customHeight="1" thickBot="1" x14ac:dyDescent="0.25">
      <c r="A129" s="100" t="s">
        <v>169</v>
      </c>
      <c r="B129" s="101"/>
      <c r="C129" s="101"/>
      <c r="F129" s="96"/>
    </row>
    <row r="130" spans="1:6" s="13" customFormat="1" ht="14.25" customHeight="1" x14ac:dyDescent="0.2">
      <c r="A130" s="35" t="s">
        <v>87</v>
      </c>
      <c r="B130" s="2" t="s">
        <v>88</v>
      </c>
      <c r="C130" s="3" t="s">
        <v>89</v>
      </c>
      <c r="F130" s="93" t="s">
        <v>188</v>
      </c>
    </row>
    <row r="131" spans="1:6" s="13" customFormat="1" ht="14.25" customHeight="1" x14ac:dyDescent="0.2">
      <c r="A131" s="15">
        <v>9786257153850</v>
      </c>
      <c r="B131" s="19" t="s">
        <v>170</v>
      </c>
      <c r="C131" s="6">
        <v>256</v>
      </c>
      <c r="D131" s="13">
        <f>+C131/10*1.5*2</f>
        <v>76.800000000000011</v>
      </c>
      <c r="E131" s="13">
        <f>+D131/2</f>
        <v>38.400000000000006</v>
      </c>
      <c r="F131" s="94">
        <v>135</v>
      </c>
    </row>
    <row r="132" spans="1:6" s="13" customFormat="1" ht="14.25" customHeight="1" x14ac:dyDescent="0.2">
      <c r="A132" s="17">
        <v>9786257153836</v>
      </c>
      <c r="B132" s="18" t="s">
        <v>171</v>
      </c>
      <c r="C132" s="10">
        <v>310</v>
      </c>
      <c r="D132" s="13">
        <f>+C132/10*1.5*2</f>
        <v>93</v>
      </c>
      <c r="E132" s="13">
        <f>+D132/2</f>
        <v>46.5</v>
      </c>
      <c r="F132" s="96">
        <v>155</v>
      </c>
    </row>
    <row r="133" spans="1:6" s="13" customFormat="1" ht="14.25" customHeight="1" x14ac:dyDescent="0.2">
      <c r="A133" s="15">
        <v>9786257153867</v>
      </c>
      <c r="B133" s="19" t="s">
        <v>172</v>
      </c>
      <c r="C133" s="6">
        <v>216</v>
      </c>
      <c r="D133" s="13">
        <f>+C133/10*1.5*2</f>
        <v>64.800000000000011</v>
      </c>
      <c r="E133" s="13">
        <f>+D133/2</f>
        <v>32.400000000000006</v>
      </c>
      <c r="F133" s="94">
        <v>130</v>
      </c>
    </row>
    <row r="134" spans="1:6" s="13" customFormat="1" ht="14.25" customHeight="1" x14ac:dyDescent="0.2">
      <c r="A134" s="17">
        <v>9786257153874</v>
      </c>
      <c r="B134" s="18" t="s">
        <v>173</v>
      </c>
      <c r="C134" s="10">
        <v>360</v>
      </c>
      <c r="D134" s="13">
        <f>+C134/10*1.5*2</f>
        <v>108</v>
      </c>
      <c r="E134" s="13">
        <f>+D134/2</f>
        <v>54</v>
      </c>
      <c r="F134" s="96">
        <v>155</v>
      </c>
    </row>
    <row r="135" spans="1:6" s="13" customFormat="1" ht="14.25" customHeight="1" thickBot="1" x14ac:dyDescent="0.25">
      <c r="A135" s="56">
        <v>9786257153843</v>
      </c>
      <c r="B135" s="57" t="s">
        <v>174</v>
      </c>
      <c r="C135" s="58">
        <v>248</v>
      </c>
      <c r="D135" s="13">
        <f>+C135/10*1.5*2</f>
        <v>74.400000000000006</v>
      </c>
      <c r="E135" s="13">
        <f>+D135/2</f>
        <v>37.200000000000003</v>
      </c>
      <c r="F135" s="94">
        <v>105</v>
      </c>
    </row>
    <row r="136" spans="1:6" s="13" customFormat="1" ht="14.25" customHeight="1" thickBot="1" x14ac:dyDescent="0.25">
      <c r="A136" s="66"/>
      <c r="B136" s="67"/>
      <c r="C136" s="68"/>
      <c r="F136" s="96"/>
    </row>
    <row r="137" spans="1:6" s="13" customFormat="1" ht="15" customHeight="1" thickBot="1" x14ac:dyDescent="0.25">
      <c r="A137" s="100" t="s">
        <v>47</v>
      </c>
      <c r="B137" s="101"/>
      <c r="C137" s="101"/>
      <c r="F137" s="96"/>
    </row>
    <row r="138" spans="1:6" x14ac:dyDescent="0.2">
      <c r="A138" s="35" t="s">
        <v>87</v>
      </c>
      <c r="B138" s="2" t="s">
        <v>88</v>
      </c>
      <c r="C138" s="3" t="s">
        <v>89</v>
      </c>
      <c r="F138" s="93" t="s">
        <v>188</v>
      </c>
    </row>
    <row r="139" spans="1:6" s="13" customFormat="1" ht="15" customHeight="1" x14ac:dyDescent="0.2">
      <c r="A139" s="15">
        <v>9786256392304</v>
      </c>
      <c r="B139" s="19" t="s">
        <v>102</v>
      </c>
      <c r="C139" s="6">
        <v>608</v>
      </c>
      <c r="D139" s="79">
        <f>+C139/10*1.3*2</f>
        <v>158.07999999999998</v>
      </c>
      <c r="E139" s="79">
        <f>+D139/2</f>
        <v>79.039999999999992</v>
      </c>
      <c r="F139" s="94">
        <v>270.40000000000003</v>
      </c>
    </row>
    <row r="140" spans="1:6" s="13" customFormat="1" ht="15" customHeight="1" x14ac:dyDescent="0.2">
      <c r="A140" s="17">
        <v>9786058451780</v>
      </c>
      <c r="B140" s="18" t="s">
        <v>130</v>
      </c>
      <c r="C140" s="10">
        <v>368</v>
      </c>
      <c r="D140" s="13">
        <f>+C140/10*1.5*2</f>
        <v>110.39999999999999</v>
      </c>
      <c r="E140" s="13">
        <f>+D140/2</f>
        <v>55.199999999999996</v>
      </c>
      <c r="F140" s="96">
        <v>145</v>
      </c>
    </row>
    <row r="141" spans="1:6" s="13" customFormat="1" ht="15" customHeight="1" thickBot="1" x14ac:dyDescent="0.25">
      <c r="A141" s="56">
        <v>9786057958877</v>
      </c>
      <c r="B141" s="57" t="s">
        <v>131</v>
      </c>
      <c r="C141" s="58">
        <v>288</v>
      </c>
      <c r="D141" s="13">
        <f>+C141/10*1.5*2</f>
        <v>86.4</v>
      </c>
      <c r="E141" s="13">
        <f>+D141/2</f>
        <v>43.2</v>
      </c>
      <c r="F141" s="94">
        <v>120</v>
      </c>
    </row>
    <row r="142" spans="1:6" s="13" customFormat="1" ht="15" customHeight="1" thickBot="1" x14ac:dyDescent="0.25">
      <c r="A142" s="59"/>
      <c r="B142" s="69"/>
      <c r="C142" s="70"/>
      <c r="F142" s="96"/>
    </row>
    <row r="143" spans="1:6" s="13" customFormat="1" ht="15" customHeight="1" thickBot="1" x14ac:dyDescent="0.25">
      <c r="A143" s="102" t="s">
        <v>48</v>
      </c>
      <c r="B143" s="103"/>
      <c r="C143" s="103"/>
      <c r="F143" s="96"/>
    </row>
    <row r="144" spans="1:6" s="13" customFormat="1" ht="15" customHeight="1" thickBot="1" x14ac:dyDescent="0.25">
      <c r="A144" s="100" t="s">
        <v>49</v>
      </c>
      <c r="B144" s="101"/>
      <c r="C144" s="101"/>
      <c r="F144" s="96"/>
    </row>
    <row r="145" spans="1:6" x14ac:dyDescent="0.2">
      <c r="A145" s="35" t="s">
        <v>87</v>
      </c>
      <c r="B145" s="2" t="s">
        <v>88</v>
      </c>
      <c r="C145" s="3" t="s">
        <v>89</v>
      </c>
      <c r="F145" s="93" t="s">
        <v>188</v>
      </c>
    </row>
    <row r="146" spans="1:6" s="13" customFormat="1" ht="15" customHeight="1" x14ac:dyDescent="0.2">
      <c r="A146" s="45">
        <v>9786257153133</v>
      </c>
      <c r="B146" s="30" t="s">
        <v>50</v>
      </c>
      <c r="C146" s="20">
        <v>224</v>
      </c>
      <c r="D146" s="13">
        <f t="shared" ref="D146:D151" si="13">+C146/10*1.5*2</f>
        <v>67.199999999999989</v>
      </c>
      <c r="E146" s="13">
        <f t="shared" ref="E146:E151" si="14">+D146/2</f>
        <v>33.599999999999994</v>
      </c>
      <c r="F146" s="94">
        <v>130</v>
      </c>
    </row>
    <row r="147" spans="1:6" s="13" customFormat="1" ht="15" customHeight="1" x14ac:dyDescent="0.2">
      <c r="A147" s="44">
        <v>9786052110935</v>
      </c>
      <c r="B147" s="18" t="s">
        <v>151</v>
      </c>
      <c r="C147" s="11">
        <v>256</v>
      </c>
      <c r="D147" s="13">
        <f t="shared" si="13"/>
        <v>76.800000000000011</v>
      </c>
      <c r="E147" s="13">
        <f t="shared" si="14"/>
        <v>38.400000000000006</v>
      </c>
      <c r="F147" s="96">
        <v>135</v>
      </c>
    </row>
    <row r="148" spans="1:6" s="13" customFormat="1" ht="15" customHeight="1" x14ac:dyDescent="0.2">
      <c r="A148" s="45">
        <v>9786057958044</v>
      </c>
      <c r="B148" s="19" t="s">
        <v>51</v>
      </c>
      <c r="C148" s="7">
        <v>224</v>
      </c>
      <c r="D148" s="13">
        <f t="shared" si="13"/>
        <v>67.199999999999989</v>
      </c>
      <c r="E148" s="13">
        <f t="shared" si="14"/>
        <v>33.599999999999994</v>
      </c>
      <c r="F148" s="94">
        <v>130</v>
      </c>
    </row>
    <row r="149" spans="1:6" s="13" customFormat="1" ht="15" customHeight="1" x14ac:dyDescent="0.2">
      <c r="A149" s="44">
        <v>9786057958990</v>
      </c>
      <c r="B149" s="18" t="s">
        <v>147</v>
      </c>
      <c r="C149" s="11">
        <v>207</v>
      </c>
      <c r="D149" s="13">
        <f t="shared" si="13"/>
        <v>62.099999999999994</v>
      </c>
      <c r="E149" s="13">
        <f t="shared" si="14"/>
        <v>31.049999999999997</v>
      </c>
      <c r="F149" s="96">
        <v>125</v>
      </c>
    </row>
    <row r="150" spans="1:6" s="13" customFormat="1" ht="15" customHeight="1" x14ac:dyDescent="0.2">
      <c r="A150" s="45">
        <v>9786257153164</v>
      </c>
      <c r="B150" s="19" t="s">
        <v>159</v>
      </c>
      <c r="C150" s="7">
        <v>280</v>
      </c>
      <c r="D150" s="13">
        <f t="shared" si="13"/>
        <v>84</v>
      </c>
      <c r="E150" s="13">
        <f t="shared" si="14"/>
        <v>42</v>
      </c>
      <c r="F150" s="94">
        <v>150</v>
      </c>
    </row>
    <row r="151" spans="1:6" s="13" customFormat="1" ht="15" customHeight="1" thickBot="1" x14ac:dyDescent="0.25">
      <c r="A151" s="71">
        <v>9786257153751</v>
      </c>
      <c r="B151" s="72" t="s">
        <v>175</v>
      </c>
      <c r="C151" s="73">
        <v>104</v>
      </c>
      <c r="D151" s="13">
        <f t="shared" si="13"/>
        <v>31.200000000000003</v>
      </c>
      <c r="E151" s="13">
        <f t="shared" si="14"/>
        <v>15.600000000000001</v>
      </c>
      <c r="F151" s="96">
        <v>80</v>
      </c>
    </row>
    <row r="152" spans="1:6" s="13" customFormat="1" ht="15" thickBot="1" x14ac:dyDescent="0.25">
      <c r="A152" s="59"/>
      <c r="B152" s="74"/>
      <c r="C152" s="75"/>
      <c r="F152" s="96"/>
    </row>
    <row r="153" spans="1:6" s="13" customFormat="1" ht="15" customHeight="1" thickBot="1" x14ac:dyDescent="0.25">
      <c r="A153" s="100" t="s">
        <v>52</v>
      </c>
      <c r="B153" s="101"/>
      <c r="C153" s="101"/>
      <c r="F153" s="96"/>
    </row>
    <row r="154" spans="1:6" x14ac:dyDescent="0.2">
      <c r="A154" s="35" t="s">
        <v>87</v>
      </c>
      <c r="B154" s="2" t="s">
        <v>88</v>
      </c>
      <c r="C154" s="3" t="s">
        <v>89</v>
      </c>
      <c r="F154" s="93" t="s">
        <v>188</v>
      </c>
    </row>
    <row r="155" spans="1:6" s="13" customFormat="1" ht="15" customHeight="1" x14ac:dyDescent="0.2">
      <c r="A155" s="43">
        <v>9786057958914</v>
      </c>
      <c r="B155" s="30" t="s">
        <v>137</v>
      </c>
      <c r="C155" s="20">
        <v>72</v>
      </c>
      <c r="D155" s="13">
        <f>+C155/10*1.5*2</f>
        <v>21.6</v>
      </c>
      <c r="E155" s="13">
        <f>+D155/2</f>
        <v>10.8</v>
      </c>
      <c r="F155" s="94">
        <v>45</v>
      </c>
    </row>
    <row r="156" spans="1:6" s="13" customFormat="1" ht="15" customHeight="1" x14ac:dyDescent="0.2">
      <c r="A156" s="44">
        <v>9786057958952</v>
      </c>
      <c r="B156" s="18" t="s">
        <v>139</v>
      </c>
      <c r="C156" s="11">
        <v>80</v>
      </c>
      <c r="D156" s="13">
        <f>+C156/10*1.5*2</f>
        <v>24</v>
      </c>
      <c r="E156" s="13">
        <f>+D156/2</f>
        <v>12</v>
      </c>
      <c r="F156" s="96">
        <v>45</v>
      </c>
    </row>
    <row r="157" spans="1:6" s="13" customFormat="1" ht="15" customHeight="1" x14ac:dyDescent="0.2">
      <c r="A157" s="45">
        <v>9786257153188</v>
      </c>
      <c r="B157" s="19" t="s">
        <v>53</v>
      </c>
      <c r="C157" s="7">
        <v>84</v>
      </c>
      <c r="D157" s="13">
        <f>+C157/10*1.5*2</f>
        <v>25.200000000000003</v>
      </c>
      <c r="E157" s="13">
        <f>+D157/2</f>
        <v>12.600000000000001</v>
      </c>
      <c r="F157" s="94">
        <v>45</v>
      </c>
    </row>
    <row r="158" spans="1:6" s="13" customFormat="1" ht="15" customHeight="1" x14ac:dyDescent="0.2">
      <c r="A158" s="44">
        <v>9786057958204</v>
      </c>
      <c r="B158" s="18" t="s">
        <v>54</v>
      </c>
      <c r="C158" s="11">
        <v>80</v>
      </c>
      <c r="D158" s="13">
        <f>+C158/10*1.5*2</f>
        <v>24</v>
      </c>
      <c r="E158" s="13">
        <f>+D158/2</f>
        <v>12</v>
      </c>
      <c r="F158" s="96">
        <v>45</v>
      </c>
    </row>
    <row r="159" spans="1:6" s="13" customFormat="1" ht="15" customHeight="1" thickBot="1" x14ac:dyDescent="0.25">
      <c r="A159" s="65">
        <v>9786057958464</v>
      </c>
      <c r="B159" s="57" t="s">
        <v>133</v>
      </c>
      <c r="C159" s="76">
        <v>74</v>
      </c>
      <c r="D159" s="13">
        <f>+C159/10*1.5*2</f>
        <v>22.200000000000003</v>
      </c>
      <c r="E159" s="13">
        <f>+D159/2</f>
        <v>11.100000000000001</v>
      </c>
      <c r="F159" s="94">
        <v>45</v>
      </c>
    </row>
    <row r="160" spans="1:6" s="13" customFormat="1" ht="15" customHeight="1" thickBot="1" x14ac:dyDescent="0.25">
      <c r="A160" s="59"/>
      <c r="B160" s="74"/>
      <c r="C160" s="75"/>
      <c r="F160" s="96"/>
    </row>
    <row r="161" spans="1:6" s="13" customFormat="1" ht="15" customHeight="1" thickBot="1" x14ac:dyDescent="0.25">
      <c r="A161" s="100" t="s">
        <v>55</v>
      </c>
      <c r="B161" s="101"/>
      <c r="C161" s="101"/>
      <c r="F161" s="96"/>
    </row>
    <row r="162" spans="1:6" x14ac:dyDescent="0.2">
      <c r="A162" s="35" t="s">
        <v>87</v>
      </c>
      <c r="B162" s="2" t="s">
        <v>88</v>
      </c>
      <c r="C162" s="3" t="s">
        <v>89</v>
      </c>
      <c r="F162" s="93" t="s">
        <v>188</v>
      </c>
    </row>
    <row r="163" spans="1:6" s="13" customFormat="1" ht="15" customHeight="1" x14ac:dyDescent="0.2">
      <c r="A163" s="45">
        <v>9786052110911</v>
      </c>
      <c r="B163" s="19" t="s">
        <v>56</v>
      </c>
      <c r="C163" s="6">
        <v>544</v>
      </c>
      <c r="D163" s="79">
        <f>+C163/10*1.3*2</f>
        <v>141.44</v>
      </c>
      <c r="E163" s="79">
        <f>+D163/2</f>
        <v>70.72</v>
      </c>
      <c r="F163" s="94">
        <v>240</v>
      </c>
    </row>
    <row r="164" spans="1:6" ht="15" customHeight="1" thickBot="1" x14ac:dyDescent="0.25">
      <c r="A164" s="48">
        <v>9786257153355</v>
      </c>
      <c r="B164" s="47" t="s">
        <v>180</v>
      </c>
      <c r="C164" s="46">
        <v>240</v>
      </c>
      <c r="F164" s="95">
        <v>50</v>
      </c>
    </row>
    <row r="165" spans="1:6" s="13" customFormat="1" ht="15" customHeight="1" thickBot="1" x14ac:dyDescent="0.25">
      <c r="A165" s="102" t="s">
        <v>57</v>
      </c>
      <c r="B165" s="103"/>
      <c r="C165" s="103"/>
      <c r="F165" s="96"/>
    </row>
    <row r="166" spans="1:6" s="13" customFormat="1" ht="15" customHeight="1" thickBot="1" x14ac:dyDescent="0.25">
      <c r="A166" s="100" t="s">
        <v>58</v>
      </c>
      <c r="B166" s="101"/>
      <c r="C166" s="101"/>
      <c r="F166" s="96"/>
    </row>
    <row r="167" spans="1:6" x14ac:dyDescent="0.2">
      <c r="A167" s="35" t="s">
        <v>87</v>
      </c>
      <c r="B167" s="2" t="s">
        <v>88</v>
      </c>
      <c r="C167" s="3" t="s">
        <v>89</v>
      </c>
      <c r="F167" s="93" t="s">
        <v>188</v>
      </c>
    </row>
    <row r="168" spans="1:6" s="13" customFormat="1" ht="15" customHeight="1" x14ac:dyDescent="0.2">
      <c r="A168" s="45">
        <v>9786052110997</v>
      </c>
      <c r="B168" s="30" t="s">
        <v>149</v>
      </c>
      <c r="C168" s="20">
        <v>208</v>
      </c>
      <c r="D168" s="13">
        <f t="shared" ref="D168:D173" si="15">+C168/10*1.5*2</f>
        <v>62.400000000000006</v>
      </c>
      <c r="E168" s="13">
        <f t="shared" ref="E168:E173" si="16">+D168/2</f>
        <v>31.200000000000003</v>
      </c>
      <c r="F168" s="94">
        <v>110</v>
      </c>
    </row>
    <row r="169" spans="1:6" s="13" customFormat="1" ht="15" customHeight="1" x14ac:dyDescent="0.2">
      <c r="A169" s="44">
        <v>9786257153126</v>
      </c>
      <c r="B169" s="18" t="s">
        <v>157</v>
      </c>
      <c r="C169" s="11">
        <v>184</v>
      </c>
      <c r="D169" s="13">
        <f t="shared" si="15"/>
        <v>55.199999999999996</v>
      </c>
      <c r="E169" s="13">
        <f t="shared" si="16"/>
        <v>27.599999999999998</v>
      </c>
      <c r="F169" s="96">
        <v>110</v>
      </c>
    </row>
    <row r="170" spans="1:6" s="13" customFormat="1" ht="15" customHeight="1" x14ac:dyDescent="0.2">
      <c r="A170" s="45">
        <v>9786057958037</v>
      </c>
      <c r="B170" s="19" t="s">
        <v>148</v>
      </c>
      <c r="C170" s="7">
        <v>224</v>
      </c>
      <c r="D170" s="13">
        <f t="shared" si="15"/>
        <v>67.199999999999989</v>
      </c>
      <c r="E170" s="13">
        <f t="shared" si="16"/>
        <v>33.599999999999994</v>
      </c>
      <c r="F170" s="94">
        <v>125</v>
      </c>
    </row>
    <row r="171" spans="1:6" s="13" customFormat="1" ht="15" customHeight="1" x14ac:dyDescent="0.2">
      <c r="A171" s="44">
        <v>9786057958365</v>
      </c>
      <c r="B171" s="18" t="s">
        <v>155</v>
      </c>
      <c r="C171" s="11">
        <v>200</v>
      </c>
      <c r="D171" s="13">
        <f t="shared" si="15"/>
        <v>60</v>
      </c>
      <c r="E171" s="13">
        <f t="shared" si="16"/>
        <v>30</v>
      </c>
      <c r="F171" s="96">
        <v>110</v>
      </c>
    </row>
    <row r="172" spans="1:6" s="13" customFormat="1" ht="15" customHeight="1" x14ac:dyDescent="0.2">
      <c r="A172" s="45">
        <v>9786257153157</v>
      </c>
      <c r="B172" s="19" t="s">
        <v>160</v>
      </c>
      <c r="C172" s="7">
        <v>184</v>
      </c>
      <c r="D172" s="13">
        <f t="shared" si="15"/>
        <v>55.199999999999996</v>
      </c>
      <c r="E172" s="13">
        <f t="shared" si="16"/>
        <v>27.599999999999998</v>
      </c>
      <c r="F172" s="94">
        <v>110</v>
      </c>
    </row>
    <row r="173" spans="1:6" s="13" customFormat="1" ht="15" customHeight="1" thickBot="1" x14ac:dyDescent="0.25">
      <c r="A173" s="71">
        <v>9786257153744</v>
      </c>
      <c r="B173" s="72" t="s">
        <v>176</v>
      </c>
      <c r="C173" s="73">
        <v>96</v>
      </c>
      <c r="D173" s="13">
        <f t="shared" si="15"/>
        <v>28.799999999999997</v>
      </c>
      <c r="E173" s="13">
        <f t="shared" si="16"/>
        <v>14.399999999999999</v>
      </c>
      <c r="F173" s="96">
        <v>80</v>
      </c>
    </row>
    <row r="174" spans="1:6" s="13" customFormat="1" ht="18" customHeight="1" thickBot="1" x14ac:dyDescent="0.25">
      <c r="A174" s="59"/>
      <c r="B174" s="74"/>
      <c r="C174" s="75"/>
      <c r="F174" s="96"/>
    </row>
    <row r="175" spans="1:6" s="13" customFormat="1" ht="15" customHeight="1" thickBot="1" x14ac:dyDescent="0.25">
      <c r="A175" s="102" t="s">
        <v>59</v>
      </c>
      <c r="B175" s="103"/>
      <c r="C175" s="103"/>
      <c r="F175" s="96"/>
    </row>
    <row r="176" spans="1:6" x14ac:dyDescent="0.2">
      <c r="A176" s="35" t="s">
        <v>87</v>
      </c>
      <c r="B176" s="2" t="s">
        <v>88</v>
      </c>
      <c r="C176" s="3" t="s">
        <v>89</v>
      </c>
      <c r="F176" s="93" t="s">
        <v>188</v>
      </c>
    </row>
    <row r="177" spans="1:6" s="13" customFormat="1" ht="15" customHeight="1" x14ac:dyDescent="0.2">
      <c r="A177" s="43">
        <v>9786057958907</v>
      </c>
      <c r="B177" s="30" t="s">
        <v>141</v>
      </c>
      <c r="C177" s="20">
        <v>72</v>
      </c>
      <c r="D177" s="13">
        <f>+C177/10*1.5*2</f>
        <v>21.6</v>
      </c>
      <c r="E177" s="13">
        <f>+D177/2</f>
        <v>10.8</v>
      </c>
      <c r="F177" s="94">
        <v>45</v>
      </c>
    </row>
    <row r="178" spans="1:6" s="13" customFormat="1" ht="15" customHeight="1" x14ac:dyDescent="0.2">
      <c r="A178" s="44">
        <v>9786057958921</v>
      </c>
      <c r="B178" s="18" t="s">
        <v>135</v>
      </c>
      <c r="C178" s="11">
        <v>80</v>
      </c>
      <c r="D178" s="13">
        <f>+C178/10*1.5*2</f>
        <v>24</v>
      </c>
      <c r="E178" s="13">
        <f>+D178/2</f>
        <v>12</v>
      </c>
      <c r="F178" s="96">
        <v>45</v>
      </c>
    </row>
    <row r="179" spans="1:6" s="13" customFormat="1" ht="15" customHeight="1" x14ac:dyDescent="0.2">
      <c r="A179" s="45">
        <v>9786057958143</v>
      </c>
      <c r="B179" s="19" t="s">
        <v>60</v>
      </c>
      <c r="C179" s="7">
        <v>78</v>
      </c>
      <c r="D179" s="13">
        <f>+C179/10*1.5*2</f>
        <v>23.4</v>
      </c>
      <c r="E179" s="13">
        <f>+D179/2</f>
        <v>11.7</v>
      </c>
      <c r="F179" s="94">
        <v>45</v>
      </c>
    </row>
    <row r="180" spans="1:6" s="13" customFormat="1" ht="15" customHeight="1" x14ac:dyDescent="0.2">
      <c r="A180" s="44">
        <v>9786057958150</v>
      </c>
      <c r="B180" s="18" t="s">
        <v>61</v>
      </c>
      <c r="C180" s="11">
        <v>58</v>
      </c>
      <c r="D180" s="13">
        <f>+C180/10*1.5*2</f>
        <v>17.399999999999999</v>
      </c>
      <c r="E180" s="13">
        <f>+D180/2</f>
        <v>8.6999999999999993</v>
      </c>
      <c r="F180" s="96">
        <v>40</v>
      </c>
    </row>
    <row r="181" spans="1:6" s="13" customFormat="1" ht="15" customHeight="1" thickBot="1" x14ac:dyDescent="0.25">
      <c r="A181" s="65">
        <v>9786257153201</v>
      </c>
      <c r="B181" s="57" t="s">
        <v>163</v>
      </c>
      <c r="C181" s="76">
        <v>64</v>
      </c>
      <c r="D181" s="13">
        <f>+C181/10*1.5*2</f>
        <v>19.200000000000003</v>
      </c>
      <c r="E181" s="13">
        <f>+D181/2</f>
        <v>9.6000000000000014</v>
      </c>
      <c r="F181" s="94">
        <v>40</v>
      </c>
    </row>
    <row r="182" spans="1:6" s="13" customFormat="1" ht="15" customHeight="1" thickBot="1" x14ac:dyDescent="0.25">
      <c r="A182" s="59"/>
      <c r="B182" s="74"/>
      <c r="C182" s="75"/>
      <c r="F182" s="96"/>
    </row>
    <row r="183" spans="1:6" s="13" customFormat="1" ht="15" customHeight="1" thickBot="1" x14ac:dyDescent="0.25">
      <c r="A183" s="100" t="s">
        <v>62</v>
      </c>
      <c r="B183" s="101"/>
      <c r="C183" s="101"/>
      <c r="F183" s="96"/>
    </row>
    <row r="184" spans="1:6" x14ac:dyDescent="0.2">
      <c r="A184" s="35" t="s">
        <v>87</v>
      </c>
      <c r="B184" s="2" t="s">
        <v>88</v>
      </c>
      <c r="C184" s="3" t="s">
        <v>89</v>
      </c>
      <c r="F184" s="93" t="s">
        <v>188</v>
      </c>
    </row>
    <row r="185" spans="1:6" s="13" customFormat="1" ht="15" customHeight="1" x14ac:dyDescent="0.2">
      <c r="A185" s="45">
        <v>9786052110904</v>
      </c>
      <c r="B185" s="19" t="s">
        <v>156</v>
      </c>
      <c r="C185" s="6">
        <v>580</v>
      </c>
      <c r="D185" s="79">
        <f>+C185/10*1.3*2</f>
        <v>150.80000000000001</v>
      </c>
      <c r="E185" s="79">
        <f>+D185/2</f>
        <v>75.400000000000006</v>
      </c>
      <c r="F185" s="94">
        <v>255</v>
      </c>
    </row>
    <row r="186" spans="1:6" ht="15" customHeight="1" thickBot="1" x14ac:dyDescent="0.25">
      <c r="A186" s="48">
        <v>9786257153348</v>
      </c>
      <c r="B186" s="47" t="s">
        <v>179</v>
      </c>
      <c r="C186" s="46">
        <v>196</v>
      </c>
      <c r="F186" s="95">
        <v>45</v>
      </c>
    </row>
    <row r="187" spans="1:6" s="13" customFormat="1" ht="15" customHeight="1" thickBot="1" x14ac:dyDescent="0.25">
      <c r="A187" s="102" t="s">
        <v>63</v>
      </c>
      <c r="B187" s="103"/>
      <c r="C187" s="103"/>
      <c r="F187" s="96"/>
    </row>
    <row r="188" spans="1:6" s="13" customFormat="1" ht="15" customHeight="1" thickBot="1" x14ac:dyDescent="0.25">
      <c r="A188" s="100" t="s">
        <v>64</v>
      </c>
      <c r="B188" s="101"/>
      <c r="C188" s="101"/>
      <c r="F188" s="96"/>
    </row>
    <row r="189" spans="1:6" x14ac:dyDescent="0.2">
      <c r="A189" s="35" t="s">
        <v>87</v>
      </c>
      <c r="B189" s="2" t="s">
        <v>88</v>
      </c>
      <c r="C189" s="3" t="s">
        <v>89</v>
      </c>
      <c r="F189" s="93" t="s">
        <v>188</v>
      </c>
    </row>
    <row r="190" spans="1:6" s="13" customFormat="1" ht="15" customHeight="1" x14ac:dyDescent="0.2">
      <c r="A190" s="45">
        <v>9786057958020</v>
      </c>
      <c r="B190" s="30" t="s">
        <v>150</v>
      </c>
      <c r="C190" s="20">
        <v>240</v>
      </c>
      <c r="D190" s="13">
        <f t="shared" ref="D190:D195" si="17">+C190/10*1.5*2</f>
        <v>72</v>
      </c>
      <c r="E190" s="13">
        <f t="shared" ref="E190:E195" si="18">+D190/2</f>
        <v>36</v>
      </c>
      <c r="F190" s="94">
        <v>125</v>
      </c>
    </row>
    <row r="191" spans="1:6" s="13" customFormat="1" ht="15" customHeight="1" x14ac:dyDescent="0.2">
      <c r="A191" s="44">
        <v>9786257153171</v>
      </c>
      <c r="B191" s="18" t="s">
        <v>161</v>
      </c>
      <c r="C191" s="11">
        <v>168</v>
      </c>
      <c r="D191" s="13">
        <f t="shared" si="17"/>
        <v>50.400000000000006</v>
      </c>
      <c r="E191" s="13">
        <f t="shared" si="18"/>
        <v>25.200000000000003</v>
      </c>
      <c r="F191" s="96">
        <v>110</v>
      </c>
    </row>
    <row r="192" spans="1:6" s="13" customFormat="1" ht="15" customHeight="1" x14ac:dyDescent="0.2">
      <c r="A192" s="45">
        <v>9786257153119</v>
      </c>
      <c r="B192" s="19" t="s">
        <v>153</v>
      </c>
      <c r="C192" s="7">
        <v>258</v>
      </c>
      <c r="D192" s="13">
        <f t="shared" si="17"/>
        <v>77.400000000000006</v>
      </c>
      <c r="E192" s="13">
        <f t="shared" si="18"/>
        <v>38.700000000000003</v>
      </c>
      <c r="F192" s="94">
        <v>135</v>
      </c>
    </row>
    <row r="193" spans="1:6" s="13" customFormat="1" ht="15" customHeight="1" x14ac:dyDescent="0.2">
      <c r="A193" s="44">
        <v>9786057958372</v>
      </c>
      <c r="B193" s="18" t="s">
        <v>154</v>
      </c>
      <c r="C193" s="11">
        <v>200</v>
      </c>
      <c r="D193" s="13">
        <f t="shared" si="17"/>
        <v>60</v>
      </c>
      <c r="E193" s="13">
        <f t="shared" si="18"/>
        <v>30</v>
      </c>
      <c r="F193" s="96">
        <v>110</v>
      </c>
    </row>
    <row r="194" spans="1:6" s="13" customFormat="1" ht="15" customHeight="1" x14ac:dyDescent="0.2">
      <c r="A194" s="45">
        <v>9786257153010</v>
      </c>
      <c r="B194" s="19" t="s">
        <v>146</v>
      </c>
      <c r="C194" s="7">
        <v>224</v>
      </c>
      <c r="D194" s="13">
        <f t="shared" si="17"/>
        <v>67.199999999999989</v>
      </c>
      <c r="E194" s="13">
        <f t="shared" si="18"/>
        <v>33.599999999999994</v>
      </c>
      <c r="F194" s="94">
        <v>125</v>
      </c>
    </row>
    <row r="195" spans="1:6" s="13" customFormat="1" ht="15" customHeight="1" thickBot="1" x14ac:dyDescent="0.25">
      <c r="A195" s="71">
        <v>9786257153737</v>
      </c>
      <c r="B195" s="72" t="s">
        <v>177</v>
      </c>
      <c r="C195" s="73">
        <v>104</v>
      </c>
      <c r="D195" s="13">
        <f t="shared" si="17"/>
        <v>31.200000000000003</v>
      </c>
      <c r="E195" s="13">
        <f t="shared" si="18"/>
        <v>15.600000000000001</v>
      </c>
      <c r="F195" s="96">
        <v>80</v>
      </c>
    </row>
    <row r="196" spans="1:6" s="13" customFormat="1" ht="15" thickBot="1" x14ac:dyDescent="0.25">
      <c r="A196" s="59"/>
      <c r="B196" s="74"/>
      <c r="C196" s="75"/>
      <c r="F196" s="96"/>
    </row>
    <row r="197" spans="1:6" s="13" customFormat="1" ht="15" customHeight="1" thickBot="1" x14ac:dyDescent="0.25">
      <c r="A197" s="100" t="s">
        <v>65</v>
      </c>
      <c r="B197" s="101"/>
      <c r="C197" s="101"/>
      <c r="F197" s="96"/>
    </row>
    <row r="198" spans="1:6" x14ac:dyDescent="0.2">
      <c r="A198" s="35" t="s">
        <v>87</v>
      </c>
      <c r="B198" s="2" t="s">
        <v>88</v>
      </c>
      <c r="C198" s="3" t="s">
        <v>89</v>
      </c>
      <c r="F198" s="93" t="s">
        <v>188</v>
      </c>
    </row>
    <row r="199" spans="1:6" s="13" customFormat="1" ht="15" customHeight="1" x14ac:dyDescent="0.2">
      <c r="A199" s="43">
        <v>9786057958891</v>
      </c>
      <c r="B199" s="30" t="s">
        <v>140</v>
      </c>
      <c r="C199" s="20">
        <v>72</v>
      </c>
      <c r="D199" s="13">
        <f>+C199/10*1.5*2</f>
        <v>21.6</v>
      </c>
      <c r="E199" s="13">
        <f>+D199/2</f>
        <v>10.8</v>
      </c>
      <c r="F199" s="94">
        <v>45</v>
      </c>
    </row>
    <row r="200" spans="1:6" s="13" customFormat="1" ht="15" customHeight="1" x14ac:dyDescent="0.2">
      <c r="A200" s="44">
        <v>9786057958945</v>
      </c>
      <c r="B200" s="18" t="s">
        <v>142</v>
      </c>
      <c r="C200" s="11">
        <v>80</v>
      </c>
      <c r="D200" s="13">
        <f>+C200/10*1.5*2</f>
        <v>24</v>
      </c>
      <c r="E200" s="13">
        <f>+D200/2</f>
        <v>12</v>
      </c>
      <c r="F200" s="96">
        <v>45</v>
      </c>
    </row>
    <row r="201" spans="1:6" s="13" customFormat="1" ht="15" customHeight="1" x14ac:dyDescent="0.2">
      <c r="A201" s="45">
        <v>9786057958099</v>
      </c>
      <c r="B201" s="19" t="s">
        <v>66</v>
      </c>
      <c r="C201" s="7">
        <v>82</v>
      </c>
      <c r="D201" s="13">
        <f>+C201/10*1.5*2</f>
        <v>24.599999999999998</v>
      </c>
      <c r="E201" s="13">
        <f>+D201/2</f>
        <v>12.299999999999999</v>
      </c>
      <c r="F201" s="94">
        <v>45</v>
      </c>
    </row>
    <row r="202" spans="1:6" s="13" customFormat="1" ht="15" customHeight="1" x14ac:dyDescent="0.2">
      <c r="A202" s="44">
        <v>9786057958105</v>
      </c>
      <c r="B202" s="18" t="s">
        <v>67</v>
      </c>
      <c r="C202" s="11">
        <v>60</v>
      </c>
      <c r="D202" s="13">
        <f>+C202/10*1.5*2</f>
        <v>18</v>
      </c>
      <c r="E202" s="13">
        <f>+D202/2</f>
        <v>9</v>
      </c>
      <c r="F202" s="96">
        <v>40</v>
      </c>
    </row>
    <row r="203" spans="1:6" s="13" customFormat="1" ht="15" customHeight="1" thickBot="1" x14ac:dyDescent="0.25">
      <c r="A203" s="65">
        <v>9786057958969</v>
      </c>
      <c r="B203" s="57" t="s">
        <v>136</v>
      </c>
      <c r="C203" s="76">
        <v>82</v>
      </c>
      <c r="D203" s="13">
        <f>+C203/10*1.5*2</f>
        <v>24.599999999999998</v>
      </c>
      <c r="E203" s="13">
        <f>+D203/2</f>
        <v>12.299999999999999</v>
      </c>
      <c r="F203" s="94">
        <v>45</v>
      </c>
    </row>
    <row r="204" spans="1:6" s="13" customFormat="1" ht="15" thickBot="1" x14ac:dyDescent="0.25">
      <c r="A204" s="59"/>
      <c r="B204" s="74"/>
      <c r="C204" s="75"/>
      <c r="F204" s="96"/>
    </row>
    <row r="205" spans="1:6" s="13" customFormat="1" ht="15" customHeight="1" thickBot="1" x14ac:dyDescent="0.25">
      <c r="A205" s="100" t="s">
        <v>68</v>
      </c>
      <c r="B205" s="101"/>
      <c r="C205" s="101"/>
      <c r="F205" s="96"/>
    </row>
    <row r="206" spans="1:6" x14ac:dyDescent="0.2">
      <c r="A206" s="35" t="s">
        <v>87</v>
      </c>
      <c r="B206" s="2" t="s">
        <v>88</v>
      </c>
      <c r="C206" s="3" t="s">
        <v>89</v>
      </c>
      <c r="F206" s="93" t="s">
        <v>188</v>
      </c>
    </row>
    <row r="207" spans="1:6" s="13" customFormat="1" ht="15" customHeight="1" x14ac:dyDescent="0.2">
      <c r="A207" s="31">
        <v>9786052110805</v>
      </c>
      <c r="B207" s="19" t="s">
        <v>69</v>
      </c>
      <c r="C207" s="6">
        <v>552</v>
      </c>
      <c r="D207" s="79">
        <f>+C207/10*1.3*2</f>
        <v>143.52000000000001</v>
      </c>
      <c r="E207" s="79">
        <f>+D207/2</f>
        <v>71.760000000000005</v>
      </c>
      <c r="F207" s="94">
        <v>245</v>
      </c>
    </row>
    <row r="208" spans="1:6" ht="15" customHeight="1" thickBot="1" x14ac:dyDescent="0.25">
      <c r="A208" s="28">
        <v>9786257153331</v>
      </c>
      <c r="B208" s="18" t="s">
        <v>178</v>
      </c>
      <c r="C208" s="10">
        <v>194</v>
      </c>
      <c r="D208" s="13"/>
      <c r="E208" s="13"/>
      <c r="F208" s="96">
        <v>45</v>
      </c>
    </row>
    <row r="209" spans="1:6" s="13" customFormat="1" ht="15" customHeight="1" thickBot="1" x14ac:dyDescent="0.25">
      <c r="A209" s="102" t="s">
        <v>70</v>
      </c>
      <c r="B209" s="103"/>
      <c r="C209" s="103"/>
      <c r="F209" s="96"/>
    </row>
    <row r="210" spans="1:6" s="13" customFormat="1" ht="15" customHeight="1" thickBot="1" x14ac:dyDescent="0.25">
      <c r="A210" s="100" t="s">
        <v>71</v>
      </c>
      <c r="B210" s="101"/>
      <c r="C210" s="101"/>
      <c r="F210" s="96"/>
    </row>
    <row r="211" spans="1:6" x14ac:dyDescent="0.2">
      <c r="A211" s="81" t="s">
        <v>87</v>
      </c>
      <c r="B211" s="82" t="s">
        <v>88</v>
      </c>
      <c r="C211" s="83" t="s">
        <v>89</v>
      </c>
      <c r="D211" s="13"/>
      <c r="E211" s="13"/>
      <c r="F211" s="97" t="s">
        <v>188</v>
      </c>
    </row>
    <row r="212" spans="1:6" s="13" customFormat="1" ht="15" customHeight="1" x14ac:dyDescent="0.2">
      <c r="A212" s="31">
        <v>9786052110379</v>
      </c>
      <c r="B212" s="5" t="s">
        <v>82</v>
      </c>
      <c r="C212" s="6">
        <v>264</v>
      </c>
      <c r="D212" s="79">
        <f>+C212/10*1.3*2</f>
        <v>68.64</v>
      </c>
      <c r="E212" s="79">
        <f>+D212/2</f>
        <v>34.32</v>
      </c>
      <c r="F212" s="94">
        <v>125</v>
      </c>
    </row>
    <row r="213" spans="1:6" s="13" customFormat="1" ht="15" customHeight="1" x14ac:dyDescent="0.2">
      <c r="A213" s="28">
        <v>9786059344821</v>
      </c>
      <c r="B213" s="18" t="s">
        <v>72</v>
      </c>
      <c r="C213" s="10">
        <v>328</v>
      </c>
      <c r="D213" s="13">
        <f>+C213/10*1.3*2</f>
        <v>85.28</v>
      </c>
      <c r="E213" s="13">
        <f>+D213/2</f>
        <v>42.64</v>
      </c>
      <c r="F213" s="96">
        <v>140</v>
      </c>
    </row>
    <row r="214" spans="1:6" s="13" customFormat="1" ht="15" customHeight="1" x14ac:dyDescent="0.2">
      <c r="A214" s="31">
        <v>9786052110782</v>
      </c>
      <c r="B214" s="19" t="s">
        <v>73</v>
      </c>
      <c r="C214" s="6">
        <v>410</v>
      </c>
      <c r="D214" s="79">
        <f>+C214/10*1.3*2</f>
        <v>106.60000000000001</v>
      </c>
      <c r="E214" s="79">
        <f>+D214/2</f>
        <v>53.300000000000004</v>
      </c>
      <c r="F214" s="94">
        <v>180</v>
      </c>
    </row>
    <row r="215" spans="1:6" s="13" customFormat="1" ht="15" customHeight="1" thickBot="1" x14ac:dyDescent="0.25">
      <c r="A215" s="84">
        <v>9786052110799</v>
      </c>
      <c r="B215" s="72" t="s">
        <v>74</v>
      </c>
      <c r="C215" s="85">
        <v>528</v>
      </c>
      <c r="D215" s="13">
        <f>+C215/10*1.3*2</f>
        <v>137.28</v>
      </c>
      <c r="E215" s="13">
        <f>+D215/2</f>
        <v>68.64</v>
      </c>
      <c r="F215" s="96">
        <v>235</v>
      </c>
    </row>
    <row r="216" spans="1:6" s="13" customFormat="1" ht="15.75" customHeight="1" thickBot="1" x14ac:dyDescent="0.25">
      <c r="A216" s="59"/>
      <c r="B216" s="74"/>
      <c r="C216" s="75"/>
      <c r="F216" s="96"/>
    </row>
    <row r="217" spans="1:6" s="13" customFormat="1" ht="15" customHeight="1" thickBot="1" x14ac:dyDescent="0.25">
      <c r="A217" s="100" t="s">
        <v>96</v>
      </c>
      <c r="B217" s="101"/>
      <c r="C217" s="101"/>
      <c r="F217" s="96"/>
    </row>
    <row r="218" spans="1:6" x14ac:dyDescent="0.2">
      <c r="A218" s="81" t="s">
        <v>87</v>
      </c>
      <c r="B218" s="82" t="s">
        <v>88</v>
      </c>
      <c r="C218" s="83" t="s">
        <v>89</v>
      </c>
      <c r="D218" s="13"/>
      <c r="E218" s="13"/>
      <c r="F218" s="97" t="s">
        <v>188</v>
      </c>
    </row>
    <row r="219" spans="1:6" s="13" customFormat="1" ht="15" customHeight="1" x14ac:dyDescent="0.2">
      <c r="A219" s="31">
        <v>9786057958334</v>
      </c>
      <c r="B219" s="5" t="s">
        <v>93</v>
      </c>
      <c r="C219" s="6">
        <v>280</v>
      </c>
      <c r="D219" s="79">
        <f>+C219/10*1.3*2</f>
        <v>72.8</v>
      </c>
      <c r="E219" s="79">
        <f>+D219/2</f>
        <v>36.4</v>
      </c>
      <c r="F219" s="94">
        <v>130</v>
      </c>
    </row>
    <row r="220" spans="1:6" s="13" customFormat="1" ht="15" customHeight="1" x14ac:dyDescent="0.2">
      <c r="A220" s="28">
        <v>9786057958327</v>
      </c>
      <c r="B220" s="18" t="s">
        <v>94</v>
      </c>
      <c r="C220" s="10">
        <v>368</v>
      </c>
      <c r="D220" s="13">
        <f>+C220/10*1.3*2</f>
        <v>95.679999999999993</v>
      </c>
      <c r="E220" s="13">
        <f>+D220/2</f>
        <v>47.839999999999996</v>
      </c>
      <c r="F220" s="96">
        <v>165</v>
      </c>
    </row>
    <row r="221" spans="1:6" s="13" customFormat="1" ht="15" customHeight="1" x14ac:dyDescent="0.2">
      <c r="A221" s="31">
        <v>9786057958358</v>
      </c>
      <c r="B221" s="19" t="s">
        <v>95</v>
      </c>
      <c r="C221" s="6">
        <v>432</v>
      </c>
      <c r="D221" s="79">
        <f>+C221/10*1.3*2</f>
        <v>112.32000000000001</v>
      </c>
      <c r="E221" s="79">
        <f>+D221/2</f>
        <v>56.160000000000004</v>
      </c>
      <c r="F221" s="94">
        <v>185</v>
      </c>
    </row>
    <row r="222" spans="1:6" s="13" customFormat="1" ht="15" customHeight="1" thickBot="1" x14ac:dyDescent="0.25">
      <c r="A222" s="84">
        <v>9786057958440</v>
      </c>
      <c r="B222" s="72" t="s">
        <v>101</v>
      </c>
      <c r="C222" s="85">
        <v>576</v>
      </c>
      <c r="D222" s="13">
        <f>+C222/10*1.3*2</f>
        <v>149.76000000000002</v>
      </c>
      <c r="E222" s="13">
        <f>+D222/2</f>
        <v>74.88000000000001</v>
      </c>
      <c r="F222" s="96">
        <v>255</v>
      </c>
    </row>
    <row r="223" spans="1:6" s="13" customFormat="1" ht="15.75" customHeight="1" thickBot="1" x14ac:dyDescent="0.25">
      <c r="A223" s="59"/>
      <c r="B223" s="74"/>
      <c r="C223" s="75"/>
      <c r="F223" s="96"/>
    </row>
    <row r="224" spans="1:6" s="13" customFormat="1" ht="15" customHeight="1" thickBot="1" x14ac:dyDescent="0.25">
      <c r="A224" s="100" t="s">
        <v>75</v>
      </c>
      <c r="B224" s="101"/>
      <c r="C224" s="101"/>
      <c r="F224" s="96"/>
    </row>
    <row r="225" spans="1:6" x14ac:dyDescent="0.2">
      <c r="A225" s="81" t="s">
        <v>87</v>
      </c>
      <c r="B225" s="82" t="s">
        <v>88</v>
      </c>
      <c r="C225" s="83" t="s">
        <v>89</v>
      </c>
      <c r="D225" s="13"/>
      <c r="E225" s="13"/>
      <c r="F225" s="97" t="s">
        <v>188</v>
      </c>
    </row>
    <row r="226" spans="1:6" s="13" customFormat="1" ht="15" customHeight="1" x14ac:dyDescent="0.2">
      <c r="A226" s="45">
        <v>9786057958341</v>
      </c>
      <c r="B226" s="19" t="s">
        <v>90</v>
      </c>
      <c r="C226" s="6">
        <v>82</v>
      </c>
      <c r="D226" s="79">
        <f>+C226/10*1.5*2</f>
        <v>24.599999999999998</v>
      </c>
      <c r="E226" s="79">
        <f>+D226/2</f>
        <v>12.299999999999999</v>
      </c>
      <c r="F226" s="94">
        <v>45</v>
      </c>
    </row>
    <row r="227" spans="1:6" s="13" customFormat="1" ht="15" customHeight="1" x14ac:dyDescent="0.2">
      <c r="A227" s="44">
        <v>9786057958068</v>
      </c>
      <c r="B227" s="18" t="s">
        <v>76</v>
      </c>
      <c r="C227" s="10">
        <v>128</v>
      </c>
      <c r="D227" s="13">
        <f>+C227/10*1.5*2</f>
        <v>38.400000000000006</v>
      </c>
      <c r="E227" s="13">
        <f>+D227/2</f>
        <v>19.200000000000003</v>
      </c>
      <c r="F227" s="96">
        <v>65</v>
      </c>
    </row>
    <row r="228" spans="1:6" s="13" customFormat="1" ht="15" customHeight="1" x14ac:dyDescent="0.2">
      <c r="A228" s="65">
        <v>9786057958075</v>
      </c>
      <c r="B228" s="57" t="s">
        <v>77</v>
      </c>
      <c r="C228" s="58">
        <v>184</v>
      </c>
      <c r="D228" s="79">
        <f>+C228/10*1.5*2</f>
        <v>55.199999999999996</v>
      </c>
      <c r="E228" s="79">
        <f>+D228/2</f>
        <v>27.599999999999998</v>
      </c>
      <c r="F228" s="98">
        <v>70</v>
      </c>
    </row>
    <row r="229" spans="1:6" s="91" customFormat="1" ht="15" customHeight="1" x14ac:dyDescent="0.2">
      <c r="A229" s="44">
        <v>9786057958082</v>
      </c>
      <c r="B229" s="18" t="s">
        <v>78</v>
      </c>
      <c r="C229" s="10">
        <v>160</v>
      </c>
      <c r="D229" s="91">
        <f>+C229/10*1.5*2</f>
        <v>48</v>
      </c>
      <c r="E229" s="91">
        <f>+D229/2</f>
        <v>24</v>
      </c>
      <c r="F229" s="96">
        <v>84.5</v>
      </c>
    </row>
    <row r="230" spans="1:6" s="13" customFormat="1" ht="15" customHeight="1" thickBot="1" x14ac:dyDescent="0.25">
      <c r="A230" s="90"/>
      <c r="B230" s="89"/>
      <c r="C230" s="88"/>
      <c r="F230" s="99"/>
    </row>
    <row r="231" spans="1:6" ht="15" thickBot="1" x14ac:dyDescent="0.25">
      <c r="A231" s="100" t="s">
        <v>196</v>
      </c>
      <c r="B231" s="101"/>
      <c r="C231" s="101"/>
      <c r="F231" s="95"/>
    </row>
    <row r="232" spans="1:6" x14ac:dyDescent="0.2">
      <c r="A232" s="81" t="s">
        <v>87</v>
      </c>
      <c r="B232" s="82" t="s">
        <v>88</v>
      </c>
      <c r="C232" s="83" t="s">
        <v>89</v>
      </c>
      <c r="D232" s="13"/>
      <c r="E232" s="13"/>
      <c r="F232" s="97" t="s">
        <v>188</v>
      </c>
    </row>
    <row r="233" spans="1:6" s="13" customFormat="1" ht="15" customHeight="1" x14ac:dyDescent="0.2">
      <c r="A233" s="45">
        <v>9786057284020</v>
      </c>
      <c r="B233" s="19" t="s">
        <v>197</v>
      </c>
      <c r="C233" s="6">
        <v>184</v>
      </c>
      <c r="D233" s="79">
        <f>+C233/10*1.5*2</f>
        <v>55.199999999999996</v>
      </c>
      <c r="E233" s="79">
        <f>+D233/2</f>
        <v>27.599999999999998</v>
      </c>
      <c r="F233" s="94">
        <v>125</v>
      </c>
    </row>
    <row r="234" spans="1:6" s="13" customFormat="1" ht="15" customHeight="1" x14ac:dyDescent="0.2">
      <c r="A234" s="44">
        <v>9786057284037</v>
      </c>
      <c r="B234" s="18" t="s">
        <v>198</v>
      </c>
      <c r="C234" s="10">
        <v>184</v>
      </c>
      <c r="D234" s="13">
        <f>+C234/10*1.5*2</f>
        <v>55.199999999999996</v>
      </c>
      <c r="E234" s="13">
        <f>+D234/2</f>
        <v>27.599999999999998</v>
      </c>
      <c r="F234" s="96">
        <v>125</v>
      </c>
    </row>
    <row r="235" spans="1:6" s="13" customFormat="1" ht="15" customHeight="1" thickBot="1" x14ac:dyDescent="0.25">
      <c r="A235" s="45">
        <v>9786057284044</v>
      </c>
      <c r="B235" s="19" t="s">
        <v>199</v>
      </c>
      <c r="C235" s="6">
        <v>184</v>
      </c>
      <c r="D235" s="79">
        <f>+C235/10*1.5*2</f>
        <v>55.199999999999996</v>
      </c>
      <c r="E235" s="79">
        <f>+D235/2</f>
        <v>27.599999999999998</v>
      </c>
      <c r="F235" s="94">
        <v>125</v>
      </c>
    </row>
    <row r="236" spans="1:6" ht="15" thickBot="1" x14ac:dyDescent="0.25">
      <c r="A236" s="100" t="s">
        <v>168</v>
      </c>
      <c r="B236" s="101"/>
      <c r="C236" s="101"/>
      <c r="F236" s="95"/>
    </row>
    <row r="237" spans="1:6" x14ac:dyDescent="0.2">
      <c r="A237" s="49" t="s">
        <v>87</v>
      </c>
      <c r="B237" s="2" t="s">
        <v>88</v>
      </c>
      <c r="C237" s="3" t="s">
        <v>89</v>
      </c>
      <c r="F237" s="93" t="s">
        <v>188</v>
      </c>
    </row>
    <row r="238" spans="1:6" x14ac:dyDescent="0.2">
      <c r="A238" s="50" t="s">
        <v>119</v>
      </c>
      <c r="B238" s="19" t="s">
        <v>181</v>
      </c>
      <c r="C238" s="6">
        <v>32</v>
      </c>
      <c r="F238" s="94">
        <v>16.900000000000002</v>
      </c>
    </row>
    <row r="239" spans="1:6" ht="15" thickBot="1" x14ac:dyDescent="0.25">
      <c r="A239" s="51"/>
      <c r="B239" s="53" t="s">
        <v>182</v>
      </c>
      <c r="C239" s="52">
        <v>32</v>
      </c>
      <c r="F239" s="95">
        <v>16.900000000000002</v>
      </c>
    </row>
    <row r="240" spans="1:6" ht="15" thickTop="1" x14ac:dyDescent="0.2"/>
  </sheetData>
  <mergeCells count="39">
    <mergeCell ref="A231:C231"/>
    <mergeCell ref="A3:C3"/>
    <mergeCell ref="A33:C33"/>
    <mergeCell ref="A95:C95"/>
    <mergeCell ref="A99:C99"/>
    <mergeCell ref="A100:C100"/>
    <mergeCell ref="A81:C81"/>
    <mergeCell ref="A82:C82"/>
    <mergeCell ref="A86:C86"/>
    <mergeCell ref="A55:C55"/>
    <mergeCell ref="A187:C187"/>
    <mergeCell ref="A188:C188"/>
    <mergeCell ref="A161:C161"/>
    <mergeCell ref="A165:C165"/>
    <mergeCell ref="A129:C129"/>
    <mergeCell ref="A166:C166"/>
    <mergeCell ref="A236:C236"/>
    <mergeCell ref="A1:C1"/>
    <mergeCell ref="A41:C41"/>
    <mergeCell ref="A48:C48"/>
    <mergeCell ref="A2:C2"/>
    <mergeCell ref="A4:C4"/>
    <mergeCell ref="A65:C65"/>
    <mergeCell ref="A66:C66"/>
    <mergeCell ref="A71:C71"/>
    <mergeCell ref="A49:C49"/>
    <mergeCell ref="A121:C121"/>
    <mergeCell ref="A137:C137"/>
    <mergeCell ref="A143:C143"/>
    <mergeCell ref="A224:C224"/>
    <mergeCell ref="A175:C175"/>
    <mergeCell ref="A183:C183"/>
    <mergeCell ref="A153:C153"/>
    <mergeCell ref="A144:C144"/>
    <mergeCell ref="A197:C197"/>
    <mergeCell ref="A217:C217"/>
    <mergeCell ref="A205:C205"/>
    <mergeCell ref="A209:C209"/>
    <mergeCell ref="A210:C210"/>
  </mergeCells>
  <pageMargins left="0" right="0" top="0" bottom="0" header="0" footer="0"/>
  <pageSetup paperSize="9" fitToHeight="0" orientation="portrait" r:id="rId1"/>
  <rowBreaks count="4" manualBreakCount="4">
    <brk id="47" max="3" man="1"/>
    <brk id="98" max="3" man="1"/>
    <brk id="152" max="3" man="1"/>
    <brk id="18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EVRENSEL</vt:lpstr>
      <vt:lpstr>EVRENSEL!Yazdırma_Alanı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evrensel</dc:creator>
  <cp:lastModifiedBy>evrensel</cp:lastModifiedBy>
  <cp:lastPrinted>2022-10-15T06:10:41Z</cp:lastPrinted>
  <dcterms:created xsi:type="dcterms:W3CDTF">2016-09-18T07:07:43Z</dcterms:created>
  <dcterms:modified xsi:type="dcterms:W3CDTF">2023-07-27T07:31:30Z</dcterms:modified>
</cp:coreProperties>
</file>